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hidePivotFieldList="1"/>
  <mc:AlternateContent xmlns:mc="http://schemas.openxmlformats.org/markup-compatibility/2006">
    <mc:Choice Requires="x15">
      <x15ac:absPath xmlns:x15ac="http://schemas.microsoft.com/office/spreadsheetml/2010/11/ac" url="G:\MUNICIPALIDADES\SAN ALFREDO\FUNCION PUBLICA\"/>
    </mc:Choice>
  </mc:AlternateContent>
  <bookViews>
    <workbookView xWindow="0" yWindow="0" windowWidth="20490" windowHeight="7755" tabRatio="944"/>
  </bookViews>
  <sheets>
    <sheet name="Resumen " sheetId="27" r:id="rId1"/>
  </sheets>
  <definedNames>
    <definedName name="_xlnm._FilterDatabase" localSheetId="0" hidden="1">'Resumen '!$A$13:$Y$66</definedName>
    <definedName name="_xlnm.Print_Area" localSheetId="0">'Resumen '!$A$1:$U$64</definedName>
  </definedNames>
  <calcPr calcId="152511"/>
</workbook>
</file>

<file path=xl/calcChain.xml><?xml version="1.0" encoding="utf-8"?>
<calcChain xmlns="http://schemas.openxmlformats.org/spreadsheetml/2006/main">
  <c r="T59" i="27" l="1"/>
  <c r="G59" i="27"/>
  <c r="T39" i="27"/>
  <c r="H59" i="27" l="1"/>
  <c r="T58" i="27"/>
  <c r="T57" i="27"/>
  <c r="T56" i="27"/>
  <c r="T55" i="27"/>
  <c r="T54" i="27"/>
  <c r="T53" i="27"/>
  <c r="T52" i="27"/>
  <c r="T51" i="27"/>
  <c r="T50" i="27"/>
  <c r="T49" i="27"/>
  <c r="T48" i="27"/>
  <c r="T47" i="27"/>
  <c r="T46" i="27"/>
  <c r="T45" i="27"/>
  <c r="T44" i="27"/>
  <c r="T43" i="27"/>
  <c r="T42" i="27"/>
  <c r="T41" i="27"/>
  <c r="T40" i="27"/>
  <c r="T38" i="27"/>
  <c r="T37" i="27"/>
  <c r="T36" i="27"/>
  <c r="T35" i="27"/>
  <c r="T34" i="27"/>
  <c r="T33" i="27"/>
  <c r="T32" i="27"/>
  <c r="T31" i="27"/>
  <c r="T30" i="27"/>
  <c r="T29" i="27"/>
  <c r="T28" i="27"/>
  <c r="T27" i="27"/>
  <c r="T26" i="27"/>
  <c r="T25" i="27"/>
  <c r="T24" i="27"/>
  <c r="T23" i="27"/>
  <c r="T22" i="27"/>
  <c r="T21" i="27"/>
  <c r="T20" i="27"/>
  <c r="T19" i="27"/>
  <c r="T18" i="27"/>
  <c r="T17" i="27"/>
  <c r="T16" i="27"/>
  <c r="T15" i="27"/>
  <c r="S59" i="27" l="1"/>
  <c r="R59" i="27" l="1"/>
  <c r="Q59" i="27"/>
  <c r="P59" i="27"/>
  <c r="O59" i="27"/>
  <c r="N59" i="27"/>
  <c r="M59" i="27"/>
  <c r="L59" i="27"/>
  <c r="K59" i="27"/>
  <c r="J59" i="27"/>
  <c r="I59" i="27"/>
</calcChain>
</file>

<file path=xl/sharedStrings.xml><?xml version="1.0" encoding="utf-8"?>
<sst xmlns="http://schemas.openxmlformats.org/spreadsheetml/2006/main" count="110" uniqueCount="70">
  <si>
    <t>Nivel</t>
  </si>
  <si>
    <t>Departamento</t>
  </si>
  <si>
    <t>OEE</t>
  </si>
  <si>
    <t>:30</t>
  </si>
  <si>
    <t>SECRETARÍA GENERAL</t>
  </si>
  <si>
    <t>s</t>
  </si>
  <si>
    <t>Art. 7º. Todas las instituciones y dependencias citadas en el Art. 2º deberán publicar cada fin de ejercicio, un resumen total de ingresos de cada unos de los funcionarios incluyendo, los montos de remuneraciones básicas, adicionales, complementarias, otros gastos del personal y viáticos por cada funcionario o empleado, permanente, contratado o de elección popular. Estos resúmenes deben ser publicados a más tardar para el último día hábil del mes de enero de cada año.</t>
  </si>
  <si>
    <t>Orden Nº</t>
  </si>
  <si>
    <t>LÍNEA</t>
  </si>
  <si>
    <t>C.I.C. Nº</t>
  </si>
  <si>
    <t>NOMBRES Y APELLIDOS</t>
  </si>
  <si>
    <t>DONOMICACIÓN</t>
  </si>
  <si>
    <t>ENERO</t>
  </si>
  <si>
    <t>FEBRERO</t>
  </si>
  <si>
    <t>MARZO</t>
  </si>
  <si>
    <t>ABRIL</t>
  </si>
  <si>
    <t>MAYO</t>
  </si>
  <si>
    <t>JUNIO</t>
  </si>
  <si>
    <t>JULIO</t>
  </si>
  <si>
    <t>AGOSTO</t>
  </si>
  <si>
    <t>OCTUBRE</t>
  </si>
  <si>
    <t>NOVIEMBRE</t>
  </si>
  <si>
    <t>DICIEMBRE</t>
  </si>
  <si>
    <t>MONTO TOTAL</t>
  </si>
  <si>
    <t>Sueldos</t>
  </si>
  <si>
    <t>Dietas</t>
  </si>
  <si>
    <t>Gastos de Representación</t>
  </si>
  <si>
    <t>Jornales</t>
  </si>
  <si>
    <t>SETIEMBRE</t>
  </si>
  <si>
    <t>CONC.</t>
  </si>
  <si>
    <t>MUNICIPALIDAD DE SAN ALFREDO</t>
  </si>
  <si>
    <t>Departamento de Tesorería</t>
  </si>
  <si>
    <t>CARLOS RAMÓN PÉREZ</t>
  </si>
  <si>
    <t>AGUINALDO 2017</t>
  </si>
  <si>
    <t>GUSTAVO DANIEL FLORENTIN RODAS</t>
  </si>
  <si>
    <t>CARLOS LUIS PEREZ CARDOZO</t>
  </si>
  <si>
    <t>RIGOBERTO LOPEZ CORDONE</t>
  </si>
  <si>
    <t>ROBERTO BELL BENITEZ</t>
  </si>
  <si>
    <t>ELADIO CARDOZO QUEVEDO</t>
  </si>
  <si>
    <t>GRACIELA GAMARRA DE VAZQUEZ</t>
  </si>
  <si>
    <t>FREDY AVEZADA ACOSTA</t>
  </si>
  <si>
    <t>NELSON MERELES OJEDA</t>
  </si>
  <si>
    <t>ALEJO ARMOA</t>
  </si>
  <si>
    <t>NINFA CAROLINA GARCIA ENCINA</t>
  </si>
  <si>
    <t>DIEGO JHUNNIOR GONZALEZ BOGADO</t>
  </si>
  <si>
    <t>LILIAN KARINA OCAMPOS CARDOZO</t>
  </si>
  <si>
    <t>ROSARIA GONZALEZ</t>
  </si>
  <si>
    <t>AUDA LOURDES RIQUELME</t>
  </si>
  <si>
    <t>TERESITA DE JESUS CORDONE ROJAS</t>
  </si>
  <si>
    <t>AMBROSIO DUARTE ALCARAZ</t>
  </si>
  <si>
    <t>PEDRO ELADIO CARDOZO GONZALEZ</t>
  </si>
  <si>
    <t>WALTER HUGO RAMON GONZALEZ ACOSTA</t>
  </si>
  <si>
    <t>RODOLFO OZORIO</t>
  </si>
  <si>
    <t>CEVER ELIAS BRITEZ ACOSTA</t>
  </si>
  <si>
    <t>HUGO DANIEL VELAZQUEZ DELGADO</t>
  </si>
  <si>
    <t>NANCY DEL CARMEN GONZALEZ DE VERA</t>
  </si>
  <si>
    <t>INOCENCIO ANTONIO MELGAREJO DUARTE</t>
  </si>
  <si>
    <t>SANTIAGO FAUSTINO FILARTIGA ALARCON</t>
  </si>
  <si>
    <t>HERMENEGILDA ELIZABETH MORINIGO GONZÁLEZ</t>
  </si>
  <si>
    <t>MIRIAN BALBUENA BENITEZ</t>
  </si>
  <si>
    <t>ESTANISLAA GUADALUPE ECHEVERRIA</t>
  </si>
  <si>
    <t>SANTIAGO SOSA VERA</t>
  </si>
  <si>
    <t>EVER ELEUTERIO CARDOZO</t>
  </si>
  <si>
    <t>LAURA RUTH ANTONELLA DELGADO</t>
  </si>
  <si>
    <t>LIDA ROSA CORONEL CORONEL</t>
  </si>
  <si>
    <t>MARIA DOMINGA FERNANDEZ DE MALGEREJO</t>
  </si>
  <si>
    <t>MARIA LUZ GONZALEZ GONZALEZ</t>
  </si>
  <si>
    <t>:01 CONCEPCIÓN</t>
  </si>
  <si>
    <t>:249 MUNICIPALIDAD DE SAN ALFREDO</t>
  </si>
  <si>
    <t>RESUMEN ANUAL DE INGRESOS DE FUNCIONARIOS AÑO 2017 EN CUMPLIMIENTO DEL ART. 7 DE LA LEY  5189/2014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</si>
</sst>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_);_(* \(#,##0\);_(* &quot;-&quot;_);_(@_)"/>
    <numFmt numFmtId="165" formatCode="_(* #,##0.00_);_(* \(#,##0.00\);_(* &quot;-&quot;??_);_(@_)"/>
    <numFmt numFmtId="166" formatCode="_-* #,##0.00\ [$€]_-;\-* #,##0.00\ [$€]_-;_-* &quot;-&quot;??\ [$€]_-;_-@_-"/>
    <numFmt numFmtId="167" formatCode="#,##0.00_ ;\-#,##0.00\ "/>
    <numFmt numFmtId="168" formatCode="_-* #,##0.00_-;\-* #,##0.00_-;_-*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6"/>
      <name val="Arial"/>
      <family val="2"/>
    </font>
    <font>
      <sz val="8"/>
      <name val="Arial"/>
      <family val="2"/>
    </font>
    <font>
      <b/>
      <sz val="10"/>
      <name val="Arial"/>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sz val="11"/>
      <color indexed="8"/>
      <name val="Calibri"/>
      <family val="2"/>
    </font>
    <font>
      <sz val="1"/>
      <name val="Arial"/>
      <family val="2"/>
    </font>
    <font>
      <sz val="10"/>
      <color indexed="17"/>
      <name val="Arial"/>
      <family val="2"/>
    </font>
    <font>
      <sz val="10"/>
      <name val="Arial"/>
      <family val="2"/>
    </font>
    <font>
      <b/>
      <sz val="2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i/>
      <sz val="9"/>
      <name val="Arial"/>
      <family val="2"/>
    </font>
    <font>
      <b/>
      <sz val="14"/>
      <name val="Arial"/>
      <family val="2"/>
    </font>
    <font>
      <sz val="10"/>
      <color indexed="13"/>
      <name val="Arial"/>
      <family val="2"/>
    </font>
    <font>
      <i/>
      <sz val="13"/>
      <name val="Arial"/>
      <family val="2"/>
    </font>
    <font>
      <b/>
      <i/>
      <sz val="11"/>
      <name val="Arial"/>
      <family val="2"/>
    </font>
    <font>
      <sz val="10"/>
      <color rgb="FF0070C0"/>
      <name val="Arial"/>
      <family val="2"/>
    </font>
    <font>
      <sz val="6"/>
      <color rgb="FF0070C0"/>
      <name val="Arial"/>
      <family val="2"/>
    </font>
    <font>
      <b/>
      <u/>
      <sz val="10"/>
      <color rgb="FF0070C0"/>
      <name val="Arial"/>
      <family val="2"/>
    </font>
    <font>
      <b/>
      <u/>
      <sz val="6"/>
      <color rgb="FF0070C0"/>
      <name val="Arial"/>
      <family val="2"/>
    </font>
    <font>
      <b/>
      <sz val="7"/>
      <name val="Arial"/>
      <family val="2"/>
    </font>
    <font>
      <sz val="7"/>
      <name val="Arial"/>
      <family val="2"/>
    </font>
    <font>
      <sz val="7"/>
      <color rgb="FF0070C0"/>
      <name val="Arial"/>
      <family val="2"/>
    </font>
    <font>
      <i/>
      <sz val="7"/>
      <name val="Arial"/>
      <family val="2"/>
    </font>
    <font>
      <b/>
      <i/>
      <sz val="7"/>
      <name val="Arial"/>
      <family val="2"/>
    </font>
    <font>
      <b/>
      <i/>
      <sz val="7"/>
      <color rgb="FF0070C0"/>
      <name val="Arial"/>
      <family val="2"/>
    </font>
    <font>
      <sz val="7"/>
      <color theme="9" tint="-0.499984740745262"/>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7"/>
      </patternFill>
    </fill>
    <fill>
      <patternFill patternType="solid">
        <fgColor indexed="22"/>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indexed="9"/>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
      <left style="thin">
        <color theme="8" tint="-0.24994659260841701"/>
      </left>
      <right style="thin">
        <color theme="8" tint="-0.24994659260841701"/>
      </right>
      <top style="thin">
        <color theme="6" tint="-0.24994659260841701"/>
      </top>
      <bottom style="thin">
        <color theme="6" tint="-0.24994659260841701"/>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indexed="64"/>
      </bottom>
      <diagonal/>
    </border>
    <border>
      <left style="thin">
        <color rgb="FF0070C0"/>
      </left>
      <right/>
      <top style="thin">
        <color indexed="64"/>
      </top>
      <bottom/>
      <diagonal/>
    </border>
    <border>
      <left style="thin">
        <color rgb="FF0070C0"/>
      </left>
      <right style="thin">
        <color theme="8" tint="-0.24994659260841701"/>
      </right>
      <top style="thin">
        <color theme="8" tint="-0.24994659260841701"/>
      </top>
      <bottom/>
      <diagonal/>
    </border>
    <border>
      <left style="thin">
        <color rgb="FF0070C0"/>
      </left>
      <right style="thin">
        <color theme="8" tint="-0.24994659260841701"/>
      </right>
      <top/>
      <bottom/>
      <diagonal/>
    </border>
    <border>
      <left style="thin">
        <color rgb="FF0070C0"/>
      </left>
      <right style="thin">
        <color theme="8" tint="-0.24994659260841701"/>
      </right>
      <top style="thin">
        <color theme="6" tint="-0.24994659260841701"/>
      </top>
      <bottom style="thin">
        <color theme="6" tint="-0.24994659260841701"/>
      </bottom>
      <diagonal/>
    </border>
    <border>
      <left style="thin">
        <color rgb="FF0070C0"/>
      </left>
      <right style="thin">
        <color theme="8" tint="-0.24994659260841701"/>
      </right>
      <top/>
      <bottom style="thin">
        <color theme="8" tint="-0.24994659260841701"/>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theme="8" tint="-0.24994659260841701"/>
      </left>
      <right style="thin">
        <color theme="8" tint="-0.24994659260841701"/>
      </right>
      <top style="thin">
        <color theme="6" tint="-0.24994659260841701"/>
      </top>
      <bottom/>
      <diagonal/>
    </border>
    <border>
      <left style="thin">
        <color theme="8" tint="-0.24994659260841701"/>
      </left>
      <right style="thin">
        <color theme="8" tint="-0.24994659260841701"/>
      </right>
      <top/>
      <bottom style="thin">
        <color theme="6" tint="-0.24994659260841701"/>
      </bottom>
      <diagonal/>
    </border>
    <border>
      <left style="thin">
        <color rgb="FF0070C0"/>
      </left>
      <right style="thin">
        <color theme="8" tint="-0.24994659260841701"/>
      </right>
      <top style="thin">
        <color theme="6" tint="-0.24994659260841701"/>
      </top>
      <bottom/>
      <diagonal/>
    </border>
    <border>
      <left style="thin">
        <color rgb="FF0070C0"/>
      </left>
      <right style="thin">
        <color theme="8" tint="-0.24994659260841701"/>
      </right>
      <top/>
      <bottom style="thin">
        <color theme="6" tint="-0.24994659260841701"/>
      </bottom>
      <diagonal/>
    </border>
    <border>
      <left style="thin">
        <color theme="8" tint="-0.24994659260841701"/>
      </left>
      <right/>
      <top/>
      <bottom style="thin">
        <color theme="8" tint="-0.24994659260841701"/>
      </bottom>
      <diagonal/>
    </border>
    <border>
      <left style="double">
        <color theme="1"/>
      </left>
      <right style="thin">
        <color theme="8" tint="-0.24994659260841701"/>
      </right>
      <top style="double">
        <color theme="1"/>
      </top>
      <bottom style="double">
        <color theme="1"/>
      </bottom>
      <diagonal/>
    </border>
    <border>
      <left style="thin">
        <color theme="8" tint="-0.24994659260841701"/>
      </left>
      <right style="thin">
        <color theme="8" tint="-0.24994659260841701"/>
      </right>
      <top style="double">
        <color theme="1"/>
      </top>
      <bottom style="double">
        <color theme="1"/>
      </bottom>
      <diagonal/>
    </border>
    <border>
      <left style="thin">
        <color theme="8" tint="-0.24994659260841701"/>
      </left>
      <right style="double">
        <color theme="1"/>
      </right>
      <top style="double">
        <color theme="1"/>
      </top>
      <bottom style="double">
        <color theme="1"/>
      </bottom>
      <diagonal/>
    </border>
  </borders>
  <cellStyleXfs count="23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5"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7" borderId="0" applyNumberFormat="0" applyBorder="0" applyAlignment="0" applyProtection="0"/>
    <xf numFmtId="0" fontId="21" fillId="15" borderId="0" applyNumberFormat="0" applyBorder="0" applyAlignment="0" applyProtection="0"/>
    <xf numFmtId="0" fontId="21" fillId="13" borderId="0" applyNumberFormat="0" applyBorder="0" applyAlignment="0" applyProtection="0"/>
    <xf numFmtId="0" fontId="21" fillId="21" borderId="0" applyNumberFormat="0" applyBorder="0" applyAlignment="0" applyProtection="0"/>
    <xf numFmtId="0" fontId="13" fillId="3" borderId="0" applyNumberFormat="0" applyBorder="0" applyAlignment="0" applyProtection="0"/>
    <xf numFmtId="0" fontId="16" fillId="18" borderId="1" applyNumberFormat="0" applyAlignment="0" applyProtection="0"/>
    <xf numFmtId="0" fontId="18" fillId="22" borderId="2" applyNumberFormat="0" applyAlignment="0" applyProtection="0"/>
    <xf numFmtId="166" fontId="3" fillId="0" borderId="0" applyFont="0" applyFill="0" applyBorder="0" applyAlignment="0" applyProtection="0"/>
    <xf numFmtId="0" fontId="20" fillId="0" borderId="0" applyNumberFormat="0" applyFill="0" applyBorder="0" applyAlignment="0" applyProtection="0"/>
    <xf numFmtId="0" fontId="12" fillId="4" borderId="0" applyNumberFormat="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4" fillId="7" borderId="1" applyNumberFormat="0" applyAlignment="0" applyProtection="0"/>
    <xf numFmtId="0" fontId="17" fillId="0" borderId="3" applyNumberFormat="0" applyFill="0" applyAlignment="0" applyProtection="0"/>
    <xf numFmtId="167" fontId="25" fillId="0" borderId="0" applyFont="0" applyFill="0" applyBorder="0" applyAlignment="0" applyProtection="0"/>
    <xf numFmtId="168" fontId="25" fillId="0" borderId="0" applyFont="0" applyFill="0" applyBorder="0" applyAlignment="0" applyProtection="0"/>
    <xf numFmtId="0" fontId="7" fillId="0" borderId="0"/>
    <xf numFmtId="0" fontId="22" fillId="8" borderId="7" applyNumberFormat="0" applyFont="0" applyAlignment="0" applyProtection="0"/>
    <xf numFmtId="0" fontId="15" fillId="18" borderId="8" applyNumberFormat="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2" fillId="0" borderId="0"/>
    <xf numFmtId="0" fontId="3" fillId="0" borderId="0"/>
    <xf numFmtId="0" fontId="27" fillId="0" borderId="0" applyNumberFormat="0" applyFill="0" applyBorder="0" applyAlignment="0" applyProtection="0"/>
    <xf numFmtId="0" fontId="28" fillId="0" borderId="13"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1" fillId="23" borderId="0" applyNumberFormat="0" applyBorder="0" applyAlignment="0" applyProtection="0"/>
    <xf numFmtId="0" fontId="32" fillId="24" borderId="0" applyNumberFormat="0" applyBorder="0" applyAlignment="0" applyProtection="0"/>
    <xf numFmtId="0" fontId="33" fillId="25" borderId="0" applyNumberFormat="0" applyBorder="0" applyAlignment="0" applyProtection="0"/>
    <xf numFmtId="0" fontId="34" fillId="26" borderId="16" applyNumberFormat="0" applyAlignment="0" applyProtection="0"/>
    <xf numFmtId="0" fontId="35" fillId="27" borderId="17" applyNumberFormat="0" applyAlignment="0" applyProtection="0"/>
    <xf numFmtId="0" fontId="36" fillId="27" borderId="16" applyNumberFormat="0" applyAlignment="0" applyProtection="0"/>
    <xf numFmtId="0" fontId="37" fillId="0" borderId="18" applyNumberFormat="0" applyFill="0" applyAlignment="0" applyProtection="0"/>
    <xf numFmtId="0" fontId="38" fillId="28"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2" fillId="49" borderId="0" applyNumberFormat="0" applyBorder="0" applyAlignment="0" applyProtection="0"/>
    <xf numFmtId="0" fontId="42"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42" fillId="53" borderId="0" applyNumberFormat="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29" borderId="20" applyNumberFormat="0" applyFont="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165"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165" fontId="1" fillId="0" borderId="0" applyFont="0" applyFill="0" applyBorder="0" applyAlignment="0" applyProtection="0"/>
    <xf numFmtId="0" fontId="1" fillId="29" borderId="20" applyNumberFormat="0" applyFont="0" applyAlignment="0" applyProtection="0"/>
    <xf numFmtId="0" fontId="3" fillId="0" borderId="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1" fillId="0" borderId="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165" fontId="1" fillId="0" borderId="0" applyFont="0" applyFill="0" applyBorder="0" applyAlignment="0" applyProtection="0"/>
    <xf numFmtId="0" fontId="1" fillId="29" borderId="20" applyNumberFormat="0" applyFont="0" applyAlignment="0" applyProtection="0"/>
    <xf numFmtId="43" fontId="1" fillId="0" borderId="0" applyFont="0" applyFill="0" applyBorder="0" applyAlignment="0" applyProtection="0"/>
    <xf numFmtId="0" fontId="3" fillId="0" borderId="0"/>
    <xf numFmtId="0" fontId="1" fillId="0" borderId="0"/>
    <xf numFmtId="0" fontId="3" fillId="0" borderId="0"/>
    <xf numFmtId="0" fontId="1"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3" fillId="0" borderId="0"/>
    <xf numFmtId="165" fontId="3" fillId="0" borderId="0" applyFont="0" applyFill="0" applyBorder="0" applyAlignment="0" applyProtection="0"/>
    <xf numFmtId="0" fontId="43" fillId="0" borderId="0" applyNumberFormat="0" applyFill="0" applyBorder="0" applyAlignment="0" applyProtection="0"/>
    <xf numFmtId="165" fontId="1" fillId="0" borderId="0" applyFont="0" applyFill="0" applyBorder="0" applyAlignment="0" applyProtection="0"/>
  </cellStyleXfs>
  <cellXfs count="140">
    <xf numFmtId="0" fontId="0" fillId="0" borderId="0" xfId="0"/>
    <xf numFmtId="0" fontId="3" fillId="55" borderId="26" xfId="0" applyFont="1" applyFill="1" applyBorder="1" applyAlignment="1">
      <alignment horizontal="center" vertical="center"/>
    </xf>
    <xf numFmtId="0" fontId="3" fillId="55" borderId="27" xfId="0" applyFont="1" applyFill="1" applyBorder="1" applyAlignment="1">
      <alignment horizontal="center" vertical="center"/>
    </xf>
    <xf numFmtId="3" fontId="3" fillId="55" borderId="27" xfId="0" applyNumberFormat="1" applyFont="1" applyFill="1" applyBorder="1" applyAlignment="1">
      <alignment horizontal="center" vertical="center"/>
    </xf>
    <xf numFmtId="0" fontId="3" fillId="55" borderId="27" xfId="0" applyFont="1" applyFill="1" applyBorder="1" applyAlignment="1">
      <alignment horizontal="left" vertical="center"/>
    </xf>
    <xf numFmtId="0" fontId="3" fillId="55" borderId="27" xfId="0" applyFont="1" applyFill="1" applyBorder="1" applyAlignment="1">
      <alignment vertical="center"/>
    </xf>
    <xf numFmtId="14" fontId="49" fillId="55" borderId="27" xfId="0" applyNumberFormat="1" applyFont="1" applyFill="1" applyBorder="1" applyAlignment="1">
      <alignment vertical="center"/>
    </xf>
    <xf numFmtId="0" fontId="3" fillId="55" borderId="28" xfId="0" applyFont="1" applyFill="1" applyBorder="1" applyAlignment="1">
      <alignment vertical="center"/>
    </xf>
    <xf numFmtId="0" fontId="3" fillId="55" borderId="0" xfId="0" applyFont="1" applyFill="1" applyAlignment="1">
      <alignment vertical="center"/>
    </xf>
    <xf numFmtId="0" fontId="6" fillId="55" borderId="0" xfId="0" applyFont="1" applyFill="1" applyAlignment="1">
      <alignment vertical="center"/>
    </xf>
    <xf numFmtId="0" fontId="3" fillId="55" borderId="30" xfId="0" applyFont="1" applyFill="1" applyBorder="1" applyAlignment="1">
      <alignment vertical="center"/>
    </xf>
    <xf numFmtId="0" fontId="6" fillId="55" borderId="30" xfId="0" applyFont="1" applyFill="1" applyBorder="1" applyAlignment="1">
      <alignment vertical="center"/>
    </xf>
    <xf numFmtId="0" fontId="3" fillId="55" borderId="31" xfId="0" applyFont="1" applyFill="1" applyBorder="1" applyAlignment="1">
      <alignment vertical="center"/>
    </xf>
    <xf numFmtId="0" fontId="3" fillId="55" borderId="10" xfId="0" applyFont="1" applyFill="1" applyBorder="1" applyAlignment="1">
      <alignment horizontal="center" vertical="center"/>
    </xf>
    <xf numFmtId="3" fontId="3" fillId="55" borderId="10" xfId="0" applyNumberFormat="1" applyFont="1" applyFill="1" applyBorder="1" applyAlignment="1">
      <alignment horizontal="center" vertical="center"/>
    </xf>
    <xf numFmtId="0" fontId="3" fillId="55" borderId="10" xfId="0" applyFont="1" applyFill="1" applyBorder="1" applyAlignment="1">
      <alignment horizontal="left" vertical="center"/>
    </xf>
    <xf numFmtId="0" fontId="3" fillId="55" borderId="10" xfId="0" applyFont="1" applyFill="1" applyBorder="1" applyAlignment="1">
      <alignment vertical="center"/>
    </xf>
    <xf numFmtId="14" fontId="49" fillId="55" borderId="10" xfId="0" applyNumberFormat="1" applyFont="1" applyFill="1" applyBorder="1" applyAlignment="1">
      <alignment vertical="center"/>
    </xf>
    <xf numFmtId="0" fontId="3" fillId="55" borderId="30" xfId="0" applyFont="1" applyFill="1" applyBorder="1"/>
    <xf numFmtId="0" fontId="3" fillId="55" borderId="0" xfId="0" applyFont="1" applyFill="1"/>
    <xf numFmtId="0" fontId="4" fillId="55" borderId="32" xfId="0" applyFont="1" applyFill="1" applyBorder="1" applyAlignment="1">
      <alignment vertical="center"/>
    </xf>
    <xf numFmtId="0" fontId="4" fillId="55" borderId="9" xfId="0" applyFont="1" applyFill="1" applyBorder="1" applyAlignment="1">
      <alignment horizontal="center" vertical="center"/>
    </xf>
    <xf numFmtId="3" fontId="4" fillId="55" borderId="9" xfId="0" applyNumberFormat="1" applyFont="1" applyFill="1" applyBorder="1" applyAlignment="1">
      <alignment horizontal="center" vertical="center"/>
    </xf>
    <xf numFmtId="0" fontId="4" fillId="55" borderId="9" xfId="0" applyFont="1" applyFill="1" applyBorder="1" applyAlignment="1">
      <alignment horizontal="left" vertical="center"/>
    </xf>
    <xf numFmtId="0" fontId="4" fillId="55" borderId="9" xfId="0" applyFont="1" applyFill="1" applyBorder="1" applyAlignment="1">
      <alignment vertical="center"/>
    </xf>
    <xf numFmtId="14" fontId="50" fillId="55" borderId="12" xfId="0" applyNumberFormat="1" applyFont="1" applyFill="1" applyBorder="1" applyAlignment="1">
      <alignment vertical="center"/>
    </xf>
    <xf numFmtId="0" fontId="4" fillId="55" borderId="30" xfId="0" applyFont="1" applyFill="1" applyBorder="1"/>
    <xf numFmtId="0" fontId="4" fillId="55" borderId="0" xfId="0" applyFont="1" applyFill="1"/>
    <xf numFmtId="0" fontId="24" fillId="55" borderId="30" xfId="0" applyFont="1" applyFill="1" applyBorder="1"/>
    <xf numFmtId="0" fontId="24" fillId="55" borderId="0" xfId="0" applyFont="1" applyFill="1"/>
    <xf numFmtId="0" fontId="23" fillId="55" borderId="30" xfId="0" applyFont="1" applyFill="1" applyBorder="1"/>
    <xf numFmtId="0" fontId="23" fillId="55" borderId="0" xfId="0" applyFont="1" applyFill="1"/>
    <xf numFmtId="0" fontId="6" fillId="55" borderId="32" xfId="0" applyFont="1" applyFill="1" applyBorder="1"/>
    <xf numFmtId="0" fontId="3" fillId="55" borderId="9" xfId="0" applyFont="1" applyFill="1" applyBorder="1" applyAlignment="1">
      <alignment horizontal="center" vertical="center"/>
    </xf>
    <xf numFmtId="3" fontId="3" fillId="55" borderId="9" xfId="0" applyNumberFormat="1" applyFont="1" applyFill="1" applyBorder="1" applyAlignment="1">
      <alignment horizontal="left" vertical="center"/>
    </xf>
    <xf numFmtId="0" fontId="3" fillId="55" borderId="9" xfId="0" applyFont="1" applyFill="1" applyBorder="1" applyAlignment="1">
      <alignment horizontal="left" vertical="center"/>
    </xf>
    <xf numFmtId="0" fontId="3" fillId="55" borderId="9" xfId="0" applyFont="1" applyFill="1" applyBorder="1" applyAlignment="1">
      <alignment horizontal="left"/>
    </xf>
    <xf numFmtId="0" fontId="3" fillId="55" borderId="9" xfId="0" applyFont="1" applyFill="1" applyBorder="1"/>
    <xf numFmtId="14" fontId="49" fillId="55" borderId="12" xfId="0" applyNumberFormat="1" applyFont="1" applyFill="1" applyBorder="1"/>
    <xf numFmtId="0" fontId="6" fillId="55" borderId="29" xfId="0" applyFont="1" applyFill="1" applyBorder="1"/>
    <xf numFmtId="3" fontId="3" fillId="55" borderId="0" xfId="0" applyNumberFormat="1" applyFont="1" applyFill="1" applyBorder="1" applyAlignment="1">
      <alignment vertical="center"/>
    </xf>
    <xf numFmtId="0" fontId="3" fillId="55" borderId="0" xfId="0" applyFont="1" applyFill="1" applyBorder="1" applyAlignment="1">
      <alignment horizontal="left" vertical="center"/>
    </xf>
    <xf numFmtId="0" fontId="3" fillId="55" borderId="0" xfId="0" applyFont="1" applyFill="1" applyBorder="1" applyAlignment="1">
      <alignment vertical="center"/>
    </xf>
    <xf numFmtId="0" fontId="46" fillId="55" borderId="0" xfId="0" applyFont="1" applyFill="1" applyBorder="1" applyAlignment="1">
      <alignment horizontal="left"/>
    </xf>
    <xf numFmtId="0" fontId="46" fillId="55" borderId="0" xfId="0" applyFont="1" applyFill="1" applyBorder="1"/>
    <xf numFmtId="14" fontId="51" fillId="55" borderId="11" xfId="0" applyNumberFormat="1" applyFont="1" applyFill="1" applyBorder="1" applyAlignment="1">
      <alignment horizontal="center"/>
    </xf>
    <xf numFmtId="0" fontId="4" fillId="55" borderId="29" xfId="0" applyFont="1" applyFill="1" applyBorder="1" applyAlignment="1">
      <alignment horizontal="center"/>
    </xf>
    <xf numFmtId="0" fontId="4" fillId="55" borderId="0" xfId="0" applyFont="1" applyFill="1" applyBorder="1" applyAlignment="1">
      <alignment horizontal="center"/>
    </xf>
    <xf numFmtId="3" fontId="4" fillId="55" borderId="0" xfId="0" applyNumberFormat="1" applyFont="1" applyFill="1" applyBorder="1" applyAlignment="1">
      <alignment horizontal="center"/>
    </xf>
    <xf numFmtId="0" fontId="4" fillId="55" borderId="0" xfId="0" applyFont="1" applyFill="1" applyBorder="1" applyAlignment="1">
      <alignment horizontal="left"/>
    </xf>
    <xf numFmtId="14" fontId="52" fillId="55" borderId="11" xfId="0" applyNumberFormat="1" applyFont="1" applyFill="1" applyBorder="1" applyAlignment="1">
      <alignment horizontal="center"/>
    </xf>
    <xf numFmtId="0" fontId="4" fillId="55" borderId="30" xfId="0" applyFont="1" applyFill="1" applyBorder="1" applyAlignment="1">
      <alignment horizontal="center"/>
    </xf>
    <xf numFmtId="0" fontId="4" fillId="55" borderId="0" xfId="0" applyFont="1" applyFill="1" applyAlignment="1">
      <alignment horizontal="center"/>
    </xf>
    <xf numFmtId="0" fontId="5" fillId="55" borderId="0" xfId="0" applyFont="1" applyFill="1"/>
    <xf numFmtId="0" fontId="3" fillId="55" borderId="0" xfId="0" applyFont="1" applyFill="1" applyAlignment="1">
      <alignment horizontal="center" vertical="center"/>
    </xf>
    <xf numFmtId="0" fontId="47" fillId="54" borderId="0" xfId="0" applyFont="1" applyFill="1" applyAlignment="1">
      <alignment horizontal="center" vertical="center"/>
    </xf>
    <xf numFmtId="0" fontId="48" fillId="54" borderId="0" xfId="0" applyFont="1" applyFill="1" applyAlignment="1">
      <alignment horizontal="center" vertical="center"/>
    </xf>
    <xf numFmtId="0" fontId="3" fillId="55" borderId="0" xfId="0" applyFont="1" applyFill="1" applyAlignment="1">
      <alignment horizontal="center"/>
    </xf>
    <xf numFmtId="3" fontId="3" fillId="55" borderId="0" xfId="0" applyNumberFormat="1" applyFont="1" applyFill="1" applyAlignment="1">
      <alignment horizontal="center"/>
    </xf>
    <xf numFmtId="0" fontId="3" fillId="55" borderId="0" xfId="0" applyFont="1" applyFill="1" applyAlignment="1">
      <alignment horizontal="left"/>
    </xf>
    <xf numFmtId="14" fontId="49" fillId="55" borderId="0" xfId="0" applyNumberFormat="1" applyFont="1" applyFill="1"/>
    <xf numFmtId="0" fontId="54" fillId="55" borderId="30" xfId="0" applyFont="1" applyFill="1" applyBorder="1"/>
    <xf numFmtId="0" fontId="54" fillId="55" borderId="0" xfId="0" applyFont="1" applyFill="1"/>
    <xf numFmtId="0" fontId="54" fillId="55" borderId="25" xfId="0" applyFont="1" applyFill="1" applyBorder="1" applyAlignment="1">
      <alignment horizontal="center" vertical="center"/>
    </xf>
    <xf numFmtId="0" fontId="54" fillId="55" borderId="25" xfId="0" applyFont="1" applyFill="1" applyBorder="1" applyAlignment="1">
      <alignment vertical="center"/>
    </xf>
    <xf numFmtId="3" fontId="54" fillId="55" borderId="25" xfId="0" applyNumberFormat="1" applyFont="1" applyFill="1" applyBorder="1" applyAlignment="1">
      <alignment horizontal="left" vertical="center"/>
    </xf>
    <xf numFmtId="3" fontId="54" fillId="55" borderId="25" xfId="0" applyNumberFormat="1" applyFont="1" applyFill="1" applyBorder="1" applyAlignment="1">
      <alignment vertical="center"/>
    </xf>
    <xf numFmtId="3" fontId="55" fillId="55" borderId="25" xfId="0" applyNumberFormat="1" applyFont="1" applyFill="1" applyBorder="1" applyAlignment="1">
      <alignment vertical="center"/>
    </xf>
    <xf numFmtId="3" fontId="54" fillId="55" borderId="30" xfId="0" applyNumberFormat="1" applyFont="1" applyFill="1" applyBorder="1"/>
    <xf numFmtId="0" fontId="54" fillId="54" borderId="35" xfId="0" applyFont="1" applyFill="1" applyBorder="1" applyAlignment="1">
      <alignment horizontal="center" vertical="center"/>
    </xf>
    <xf numFmtId="3" fontId="54" fillId="55" borderId="25" xfId="0" applyNumberFormat="1" applyFont="1" applyFill="1" applyBorder="1" applyAlignment="1">
      <alignment horizontal="center" vertical="center"/>
    </xf>
    <xf numFmtId="0" fontId="54" fillId="55" borderId="25" xfId="0" applyFont="1" applyFill="1" applyBorder="1" applyAlignment="1">
      <alignment horizontal="left" vertical="center"/>
    </xf>
    <xf numFmtId="0" fontId="53" fillId="55" borderId="36" xfId="0" applyFont="1" applyFill="1" applyBorder="1" applyAlignment="1">
      <alignment horizontal="center" vertical="center"/>
    </xf>
    <xf numFmtId="0" fontId="53" fillId="55" borderId="24" xfId="0" applyFont="1" applyFill="1" applyBorder="1" applyAlignment="1">
      <alignment horizontal="center" vertical="center"/>
    </xf>
    <xf numFmtId="3" fontId="53" fillId="55" borderId="24" xfId="0" applyNumberFormat="1" applyFont="1" applyFill="1" applyBorder="1" applyAlignment="1">
      <alignment horizontal="center" vertical="center"/>
    </xf>
    <xf numFmtId="0" fontId="53" fillId="55" borderId="24" xfId="0" applyFont="1" applyFill="1" applyBorder="1" applyAlignment="1">
      <alignment horizontal="left" vertical="center"/>
    </xf>
    <xf numFmtId="3" fontId="53" fillId="55" borderId="44" xfId="0" applyNumberFormat="1" applyFont="1" applyFill="1" applyBorder="1" applyAlignment="1">
      <alignment horizontal="left" vertical="center"/>
    </xf>
    <xf numFmtId="3" fontId="53" fillId="55" borderId="45" xfId="0" applyNumberFormat="1" applyFont="1" applyFill="1" applyBorder="1" applyAlignment="1">
      <alignment vertical="center"/>
    </xf>
    <xf numFmtId="3" fontId="53" fillId="55" borderId="46" xfId="0" applyNumberFormat="1" applyFont="1" applyFill="1" applyBorder="1" applyAlignment="1">
      <alignment vertical="center"/>
    </xf>
    <xf numFmtId="3" fontId="55" fillId="55" borderId="47" xfId="0" applyNumberFormat="1" applyFont="1" applyFill="1" applyBorder="1" applyAlignment="1">
      <alignment vertical="center"/>
    </xf>
    <xf numFmtId="0" fontId="54" fillId="55" borderId="29" xfId="0" applyFont="1" applyFill="1" applyBorder="1" applyAlignment="1">
      <alignment horizontal="center" vertical="center"/>
    </xf>
    <xf numFmtId="0" fontId="54" fillId="55" borderId="0" xfId="0" applyFont="1" applyFill="1" applyBorder="1" applyAlignment="1">
      <alignment horizontal="center" vertical="center"/>
    </xf>
    <xf numFmtId="3" fontId="54" fillId="55" borderId="0" xfId="0" applyNumberFormat="1" applyFont="1" applyFill="1" applyBorder="1" applyAlignment="1">
      <alignment horizontal="center" vertical="center"/>
    </xf>
    <xf numFmtId="0" fontId="56" fillId="54" borderId="0" xfId="0" applyFont="1" applyFill="1" applyBorder="1" applyAlignment="1">
      <alignment horizontal="left" vertical="center"/>
    </xf>
    <xf numFmtId="0" fontId="56" fillId="54" borderId="0" xfId="0" applyFont="1" applyFill="1" applyBorder="1" applyAlignment="1">
      <alignment horizontal="center" vertical="center"/>
    </xf>
    <xf numFmtId="0" fontId="54" fillId="55" borderId="0" xfId="0" applyFont="1" applyFill="1" applyBorder="1" applyAlignment="1">
      <alignment horizontal="left" vertical="center"/>
    </xf>
    <xf numFmtId="0" fontId="54" fillId="55" borderId="0" xfId="0" applyFont="1" applyFill="1" applyAlignment="1">
      <alignment horizontal="center" vertical="center"/>
    </xf>
    <xf numFmtId="0" fontId="56" fillId="54" borderId="29" xfId="0" applyFont="1" applyFill="1" applyBorder="1" applyAlignment="1">
      <alignment horizontal="center" vertical="center"/>
    </xf>
    <xf numFmtId="3" fontId="56" fillId="54" borderId="0" xfId="0" applyNumberFormat="1" applyFont="1" applyFill="1" applyBorder="1" applyAlignment="1">
      <alignment horizontal="center" vertical="center"/>
    </xf>
    <xf numFmtId="0" fontId="57" fillId="54" borderId="0" xfId="0" applyFont="1" applyFill="1" applyBorder="1" applyAlignment="1">
      <alignment horizontal="left" vertical="center"/>
    </xf>
    <xf numFmtId="0" fontId="57" fillId="54" borderId="0" xfId="0" applyFont="1" applyFill="1" applyBorder="1" applyAlignment="1">
      <alignment horizontal="center" vertical="center"/>
    </xf>
    <xf numFmtId="0" fontId="56" fillId="54" borderId="0" xfId="0" applyFont="1" applyFill="1" applyAlignment="1">
      <alignment horizontal="center" vertical="center"/>
    </xf>
    <xf numFmtId="0" fontId="57" fillId="54" borderId="29" xfId="0" applyFont="1" applyFill="1" applyBorder="1" applyAlignment="1">
      <alignment horizontal="center" vertical="center"/>
    </xf>
    <xf numFmtId="3" fontId="57" fillId="54" borderId="0" xfId="0" applyNumberFormat="1" applyFont="1" applyFill="1" applyBorder="1" applyAlignment="1">
      <alignment horizontal="center" vertical="center"/>
    </xf>
    <xf numFmtId="14" fontId="58" fillId="54" borderId="0" xfId="0" applyNumberFormat="1" applyFont="1" applyFill="1" applyBorder="1" applyAlignment="1">
      <alignment horizontal="center" vertical="center"/>
    </xf>
    <xf numFmtId="0" fontId="57" fillId="54" borderId="30" xfId="0" applyFont="1" applyFill="1" applyBorder="1" applyAlignment="1">
      <alignment horizontal="center" vertical="center"/>
    </xf>
    <xf numFmtId="0" fontId="57" fillId="54" borderId="0" xfId="0" applyFont="1" applyFill="1" applyAlignment="1">
      <alignment horizontal="center" vertical="center"/>
    </xf>
    <xf numFmtId="14" fontId="55" fillId="55" borderId="0" xfId="0" applyNumberFormat="1" applyFont="1" applyFill="1" applyBorder="1" applyAlignment="1">
      <alignment horizontal="center" vertical="center"/>
    </xf>
    <xf numFmtId="0" fontId="54" fillId="55" borderId="30" xfId="0" applyFont="1" applyFill="1" applyBorder="1" applyAlignment="1">
      <alignment horizontal="center" vertical="center"/>
    </xf>
    <xf numFmtId="0" fontId="54" fillId="55" borderId="37" xfId="0" applyFont="1" applyFill="1" applyBorder="1" applyAlignment="1">
      <alignment horizontal="center" vertical="center"/>
    </xf>
    <xf numFmtId="0" fontId="54" fillId="55" borderId="38" xfId="0" applyFont="1" applyFill="1" applyBorder="1" applyAlignment="1">
      <alignment horizontal="center" vertical="center"/>
    </xf>
    <xf numFmtId="3" fontId="54" fillId="55" borderId="38" xfId="0" applyNumberFormat="1" applyFont="1" applyFill="1" applyBorder="1" applyAlignment="1">
      <alignment horizontal="center" vertical="center"/>
    </xf>
    <xf numFmtId="0" fontId="54" fillId="55" borderId="38" xfId="0" applyFont="1" applyFill="1" applyBorder="1" applyAlignment="1">
      <alignment horizontal="left" vertical="center"/>
    </xf>
    <xf numFmtId="14" fontId="55" fillId="55" borderId="38" xfId="0" applyNumberFormat="1" applyFont="1" applyFill="1" applyBorder="1" applyAlignment="1">
      <alignment horizontal="center" vertical="center"/>
    </xf>
    <xf numFmtId="0" fontId="54" fillId="55" borderId="39" xfId="0" applyFont="1" applyFill="1" applyBorder="1" applyAlignment="1">
      <alignment horizontal="center" vertical="center"/>
    </xf>
    <xf numFmtId="0" fontId="3" fillId="55" borderId="0" xfId="0" applyFont="1" applyFill="1" applyBorder="1" applyAlignment="1">
      <alignment horizontal="center" vertical="center"/>
    </xf>
    <xf numFmtId="0" fontId="54" fillId="54" borderId="42" xfId="0" applyFont="1" applyFill="1" applyBorder="1" applyAlignment="1">
      <alignment horizontal="center" vertical="center"/>
    </xf>
    <xf numFmtId="0" fontId="54" fillId="54" borderId="43" xfId="0" applyFont="1" applyFill="1" applyBorder="1" applyAlignment="1">
      <alignment horizontal="center" vertical="center"/>
    </xf>
    <xf numFmtId="3" fontId="54" fillId="55" borderId="40" xfId="0" applyNumberFormat="1" applyFont="1" applyFill="1" applyBorder="1" applyAlignment="1">
      <alignment horizontal="center" vertical="center"/>
    </xf>
    <xf numFmtId="3" fontId="54" fillId="55" borderId="41" xfId="0" applyNumberFormat="1" applyFont="1" applyFill="1" applyBorder="1" applyAlignment="1">
      <alignment horizontal="center" vertical="center"/>
    </xf>
    <xf numFmtId="49" fontId="59" fillId="55" borderId="33" xfId="0" applyNumberFormat="1" applyFont="1" applyFill="1" applyBorder="1" applyAlignment="1">
      <alignment vertical="center" wrapText="1" shrinkToFit="1"/>
    </xf>
    <xf numFmtId="49" fontId="59" fillId="55" borderId="34" xfId="0" applyNumberFormat="1" applyFont="1" applyFill="1" applyBorder="1" applyAlignment="1">
      <alignment vertical="center" wrapText="1" shrinkToFit="1"/>
    </xf>
    <xf numFmtId="14" fontId="59" fillId="55" borderId="22" xfId="0" applyNumberFormat="1" applyFont="1" applyFill="1" applyBorder="1" applyAlignment="1">
      <alignment vertical="center" wrapText="1"/>
    </xf>
    <xf numFmtId="14" fontId="59" fillId="55" borderId="23" xfId="0" applyNumberFormat="1" applyFont="1" applyFill="1" applyBorder="1" applyAlignment="1">
      <alignment vertical="center" wrapText="1"/>
    </xf>
    <xf numFmtId="3" fontId="59" fillId="55" borderId="22" xfId="0" applyNumberFormat="1" applyFont="1" applyFill="1" applyBorder="1" applyAlignment="1">
      <alignment vertical="center" wrapText="1" shrinkToFit="1"/>
    </xf>
    <xf numFmtId="3" fontId="59" fillId="55" borderId="23" xfId="0" applyNumberFormat="1" applyFont="1" applyFill="1" applyBorder="1" applyAlignment="1">
      <alignment vertical="center" wrapText="1" shrinkToFit="1"/>
    </xf>
    <xf numFmtId="49" fontId="59" fillId="55" borderId="22" xfId="0" applyNumberFormat="1" applyFont="1" applyFill="1" applyBorder="1" applyAlignment="1">
      <alignment vertical="center" wrapText="1"/>
    </xf>
    <xf numFmtId="49" fontId="59" fillId="55" borderId="23" xfId="0" applyNumberFormat="1" applyFont="1" applyFill="1" applyBorder="1" applyAlignment="1">
      <alignment vertical="center" wrapText="1"/>
    </xf>
    <xf numFmtId="49" fontId="59" fillId="55" borderId="22" xfId="0" applyNumberFormat="1" applyFont="1" applyFill="1" applyBorder="1" applyAlignment="1">
      <alignment vertical="center"/>
    </xf>
    <xf numFmtId="49" fontId="59" fillId="55" borderId="23" xfId="0" applyNumberFormat="1" applyFont="1" applyFill="1" applyBorder="1" applyAlignment="1">
      <alignment vertical="center"/>
    </xf>
    <xf numFmtId="49" fontId="59" fillId="55" borderId="22" xfId="0" applyNumberFormat="1" applyFont="1" applyFill="1" applyBorder="1" applyAlignment="1">
      <alignment vertical="center" wrapText="1" shrinkToFit="1"/>
    </xf>
    <xf numFmtId="49" fontId="59" fillId="55" borderId="23" xfId="0" applyNumberFormat="1" applyFont="1" applyFill="1" applyBorder="1" applyAlignment="1">
      <alignment vertical="center" wrapText="1" shrinkToFit="1"/>
    </xf>
    <xf numFmtId="0" fontId="26" fillId="55" borderId="29" xfId="0" applyFont="1" applyFill="1" applyBorder="1" applyAlignment="1">
      <alignment horizontal="center" vertical="center"/>
    </xf>
    <xf numFmtId="0" fontId="26" fillId="55" borderId="0" xfId="0" applyFont="1" applyFill="1" applyBorder="1" applyAlignment="1">
      <alignment horizontal="center" vertical="center"/>
    </xf>
    <xf numFmtId="0" fontId="3" fillId="55" borderId="29" xfId="0" applyFont="1" applyFill="1" applyBorder="1" applyAlignment="1">
      <alignment horizontal="center" vertical="center"/>
    </xf>
    <xf numFmtId="0" fontId="3" fillId="55" borderId="0" xfId="0" applyFont="1" applyFill="1" applyBorder="1" applyAlignment="1">
      <alignment horizontal="center" vertical="center"/>
    </xf>
    <xf numFmtId="0" fontId="6" fillId="55" borderId="29" xfId="0" applyFont="1" applyFill="1" applyBorder="1" applyAlignment="1">
      <alignment horizontal="center" vertical="center"/>
    </xf>
    <xf numFmtId="0" fontId="6" fillId="55" borderId="0" xfId="0" applyFont="1" applyFill="1" applyBorder="1" applyAlignment="1">
      <alignment horizontal="center" vertical="center"/>
    </xf>
    <xf numFmtId="0" fontId="45" fillId="55" borderId="29" xfId="0" applyFont="1" applyFill="1" applyBorder="1" applyAlignment="1">
      <alignment horizontal="left" vertical="top" wrapText="1"/>
    </xf>
    <xf numFmtId="0" fontId="45" fillId="55" borderId="0" xfId="0" applyFont="1" applyFill="1" applyBorder="1" applyAlignment="1">
      <alignment horizontal="left" vertical="top" wrapText="1"/>
    </xf>
    <xf numFmtId="0" fontId="45" fillId="55" borderId="11" xfId="0" applyFont="1" applyFill="1" applyBorder="1" applyAlignment="1">
      <alignment horizontal="left" vertical="top" wrapText="1"/>
    </xf>
    <xf numFmtId="0" fontId="44" fillId="54" borderId="29" xfId="0" applyFont="1" applyFill="1" applyBorder="1" applyAlignment="1">
      <alignment horizontal="center" vertical="center" wrapText="1"/>
    </xf>
    <xf numFmtId="0" fontId="44" fillId="54" borderId="0" xfId="0" applyFont="1" applyFill="1" applyBorder="1" applyAlignment="1">
      <alignment horizontal="center" vertical="center" wrapText="1"/>
    </xf>
    <xf numFmtId="0" fontId="44" fillId="54" borderId="11" xfId="0" applyFont="1" applyFill="1" applyBorder="1" applyAlignment="1">
      <alignment horizontal="center" vertical="center" wrapText="1"/>
    </xf>
    <xf numFmtId="0" fontId="56" fillId="54" borderId="0" xfId="0" applyFont="1" applyFill="1" applyBorder="1" applyAlignment="1">
      <alignment horizontal="center"/>
    </xf>
    <xf numFmtId="0" fontId="56" fillId="54" borderId="30" xfId="0" applyFont="1" applyFill="1" applyBorder="1" applyAlignment="1">
      <alignment horizontal="center"/>
    </xf>
    <xf numFmtId="0" fontId="53" fillId="54" borderId="0" xfId="0" applyFont="1" applyFill="1" applyBorder="1" applyAlignment="1">
      <alignment horizontal="center" vertical="center"/>
    </xf>
    <xf numFmtId="0" fontId="53" fillId="54" borderId="30" xfId="0" applyFont="1" applyFill="1" applyBorder="1" applyAlignment="1">
      <alignment horizontal="center" vertical="center"/>
    </xf>
    <xf numFmtId="0" fontId="54" fillId="55" borderId="40" xfId="0" applyFont="1" applyFill="1" applyBorder="1" applyAlignment="1">
      <alignment horizontal="left" vertical="center"/>
    </xf>
    <xf numFmtId="0" fontId="54" fillId="55" borderId="41" xfId="0" applyFont="1" applyFill="1" applyBorder="1" applyAlignment="1">
      <alignment horizontal="left" vertical="center"/>
    </xf>
  </cellXfs>
  <cellStyles count="232">
    <cellStyle name="20% - Accent1" xfId="1"/>
    <cellStyle name="20% - Accent2" xfId="2"/>
    <cellStyle name="20% - Accent3" xfId="3"/>
    <cellStyle name="20% - Accent4" xfId="4"/>
    <cellStyle name="20% - Accent5" xfId="5"/>
    <cellStyle name="20% - Accent6" xfId="6"/>
    <cellStyle name="20% - Énfasis1" xfId="63" builtinId="30" customBuiltin="1"/>
    <cellStyle name="20% - Énfasis2" xfId="67" builtinId="34" customBuiltin="1"/>
    <cellStyle name="20% - Énfasis3" xfId="71" builtinId="38" customBuiltin="1"/>
    <cellStyle name="20% - Énfasis4" xfId="75" builtinId="42" customBuiltin="1"/>
    <cellStyle name="20% - Énfasis5" xfId="79" builtinId="46" customBuiltin="1"/>
    <cellStyle name="20% - Énfasis6" xfId="83" builtinId="50" customBuiltin="1"/>
    <cellStyle name="40% - Accent1" xfId="7"/>
    <cellStyle name="40% - Accent2" xfId="8"/>
    <cellStyle name="40% - Accent3" xfId="9"/>
    <cellStyle name="40% - Accent4" xfId="10"/>
    <cellStyle name="40% - Accent5" xfId="11"/>
    <cellStyle name="40% - Accent6" xfId="12"/>
    <cellStyle name="40% - Énfasis1" xfId="64" builtinId="31" customBuiltin="1"/>
    <cellStyle name="40% - Énfasis2" xfId="68" builtinId="35" customBuiltin="1"/>
    <cellStyle name="40% - Énfasis3" xfId="72" builtinId="39" customBuiltin="1"/>
    <cellStyle name="40% - Énfasis4" xfId="76" builtinId="43" customBuiltin="1"/>
    <cellStyle name="40% - Énfasis5" xfId="80" builtinId="47" customBuiltin="1"/>
    <cellStyle name="40% - Énfasis6" xfId="84" builtinId="51" customBuiltin="1"/>
    <cellStyle name="60% - Accent1" xfId="13"/>
    <cellStyle name="60% - Accent2" xfId="14"/>
    <cellStyle name="60% - Accent3" xfId="15"/>
    <cellStyle name="60% - Accent4" xfId="16"/>
    <cellStyle name="60% - Accent5" xfId="17"/>
    <cellStyle name="60% - Accent6" xfId="18"/>
    <cellStyle name="60% - Énfasis1" xfId="65" builtinId="32" customBuiltin="1"/>
    <cellStyle name="60% - Énfasis2" xfId="69" builtinId="36" customBuiltin="1"/>
    <cellStyle name="60% - Énfasis3" xfId="73" builtinId="40" customBuiltin="1"/>
    <cellStyle name="60% - Énfasis4" xfId="77" builtinId="44" customBuiltin="1"/>
    <cellStyle name="60% - Énfasis5" xfId="81" builtinId="48" customBuiltin="1"/>
    <cellStyle name="60% - Énfasis6" xfId="85" builtinId="52" customBuiltin="1"/>
    <cellStyle name="Accent1" xfId="19"/>
    <cellStyle name="Accent2" xfId="20"/>
    <cellStyle name="Accent3" xfId="21"/>
    <cellStyle name="Accent4" xfId="22"/>
    <cellStyle name="Accent5" xfId="23"/>
    <cellStyle name="Accent6" xfId="24"/>
    <cellStyle name="Bad" xfId="25"/>
    <cellStyle name="Buena" xfId="51" builtinId="26" customBuiltin="1"/>
    <cellStyle name="Calculation" xfId="26"/>
    <cellStyle name="Cálculo" xfId="56" builtinId="22" customBuiltin="1"/>
    <cellStyle name="Celda de comprobación" xfId="58" builtinId="23" customBuiltin="1"/>
    <cellStyle name="Celda vinculada" xfId="57" builtinId="24" customBuiltin="1"/>
    <cellStyle name="Check Cell" xfId="27"/>
    <cellStyle name="Encabezado 1" xfId="47" builtinId="16" customBuiltin="1"/>
    <cellStyle name="Encabezado 4" xfId="50" builtinId="19" customBuiltin="1"/>
    <cellStyle name="Énfasis1" xfId="62" builtinId="29" customBuiltin="1"/>
    <cellStyle name="Énfasis2" xfId="66" builtinId="33" customBuiltin="1"/>
    <cellStyle name="Énfasis3" xfId="70" builtinId="37" customBuiltin="1"/>
    <cellStyle name="Énfasis4" xfId="74" builtinId="41" customBuiltin="1"/>
    <cellStyle name="Énfasis5" xfId="78" builtinId="45" customBuiltin="1"/>
    <cellStyle name="Énfasis6" xfId="82" builtinId="49" customBuiltin="1"/>
    <cellStyle name="Entrada" xfId="54" builtinId="20" customBuiltin="1"/>
    <cellStyle name="Euro" xfId="28"/>
    <cellStyle name="Explanatory Text" xfId="29"/>
    <cellStyle name="Good" xfId="30"/>
    <cellStyle name="Heading 1" xfId="31"/>
    <cellStyle name="Heading 2" xfId="32"/>
    <cellStyle name="Heading 3" xfId="33"/>
    <cellStyle name="Heading 4" xfId="34"/>
    <cellStyle name="Incorrecto" xfId="52" builtinId="27" customBuiltin="1"/>
    <cellStyle name="Input" xfId="35"/>
    <cellStyle name="Linked Cell" xfId="36"/>
    <cellStyle name="Millares [0] 2" xfId="95"/>
    <cellStyle name="Millares 10" xfId="103"/>
    <cellStyle name="Millares 11" xfId="104"/>
    <cellStyle name="Millares 12" xfId="105"/>
    <cellStyle name="Millares 13" xfId="106"/>
    <cellStyle name="Millares 14" xfId="107"/>
    <cellStyle name="Millares 15" xfId="108"/>
    <cellStyle name="Millares 16" xfId="109"/>
    <cellStyle name="Millares 17" xfId="110"/>
    <cellStyle name="Millares 18" xfId="111"/>
    <cellStyle name="Millares 19" xfId="112"/>
    <cellStyle name="Millares 2" xfId="37"/>
    <cellStyle name="Millares 2 2" xfId="93"/>
    <cellStyle name="Millares 2 2 2" xfId="194"/>
    <cellStyle name="Millares 2 3" xfId="184"/>
    <cellStyle name="Millares 2 4" xfId="90"/>
    <cellStyle name="Millares 20" xfId="113"/>
    <cellStyle name="Millares 21" xfId="114"/>
    <cellStyle name="Millares 22" xfId="115"/>
    <cellStyle name="Millares 23" xfId="117"/>
    <cellStyle name="Millares 24" xfId="119"/>
    <cellStyle name="Millares 25" xfId="116"/>
    <cellStyle name="Millares 26" xfId="122"/>
    <cellStyle name="Millares 27" xfId="124"/>
    <cellStyle name="Millares 28" xfId="126"/>
    <cellStyle name="Millares 29" xfId="128"/>
    <cellStyle name="Millares 3" xfId="38"/>
    <cellStyle name="Millares 3 2" xfId="142"/>
    <cellStyle name="Millares 3 3" xfId="168"/>
    <cellStyle name="Millares 3 3 2" xfId="174"/>
    <cellStyle name="Millares 3 3 3" xfId="189"/>
    <cellStyle name="Millares 3 4" xfId="92"/>
    <cellStyle name="Millares 30" xfId="127"/>
    <cellStyle name="Millares 31" xfId="123"/>
    <cellStyle name="Millares 32" xfId="125"/>
    <cellStyle name="Millares 33" xfId="129"/>
    <cellStyle name="Millares 34" xfId="131"/>
    <cellStyle name="Millares 35" xfId="130"/>
    <cellStyle name="Millares 36" xfId="132"/>
    <cellStyle name="Millares 37" xfId="133"/>
    <cellStyle name="Millares 38" xfId="134"/>
    <cellStyle name="Millares 39" xfId="135"/>
    <cellStyle name="Millares 4" xfId="97"/>
    <cellStyle name="Millares 4 2" xfId="175"/>
    <cellStyle name="Millares 4 3" xfId="187"/>
    <cellStyle name="Millares 40" xfId="136"/>
    <cellStyle name="Millares 41" xfId="137"/>
    <cellStyle name="Millares 42" xfId="138"/>
    <cellStyle name="Millares 43" xfId="139"/>
    <cellStyle name="Millares 44" xfId="144"/>
    <cellStyle name="Millares 45" xfId="146"/>
    <cellStyle name="Millares 46" xfId="147"/>
    <cellStyle name="Millares 47" xfId="148"/>
    <cellStyle name="Millares 48" xfId="149"/>
    <cellStyle name="Millares 49" xfId="150"/>
    <cellStyle name="Millares 5" xfId="98"/>
    <cellStyle name="Millares 50" xfId="151"/>
    <cellStyle name="Millares 51" xfId="152"/>
    <cellStyle name="Millares 52" xfId="153"/>
    <cellStyle name="Millares 52 2" xfId="166"/>
    <cellStyle name="Millares 53" xfId="154"/>
    <cellStyle name="Millares 54" xfId="155"/>
    <cellStyle name="Millares 55" xfId="156"/>
    <cellStyle name="Millares 56" xfId="157"/>
    <cellStyle name="Millares 56 2" xfId="164"/>
    <cellStyle name="Millares 57" xfId="158"/>
    <cellStyle name="Millares 58" xfId="159"/>
    <cellStyle name="Millares 59" xfId="160"/>
    <cellStyle name="Millares 6" xfId="100"/>
    <cellStyle name="Millares 60" xfId="161"/>
    <cellStyle name="Millares 61" xfId="162"/>
    <cellStyle name="Millares 62" xfId="163"/>
    <cellStyle name="Millares 63" xfId="173"/>
    <cellStyle name="Millares 64" xfId="181"/>
    <cellStyle name="Millares 65" xfId="182"/>
    <cellStyle name="Millares 66" xfId="183"/>
    <cellStyle name="Millares 67" xfId="190"/>
    <cellStyle name="Millares 68" xfId="192"/>
    <cellStyle name="Millares 69" xfId="193"/>
    <cellStyle name="Millares 7" xfId="99"/>
    <cellStyle name="Millares 70" xfId="191"/>
    <cellStyle name="Millares 71" xfId="195"/>
    <cellStyle name="Millares 72" xfId="196"/>
    <cellStyle name="Millares 73" xfId="198"/>
    <cellStyle name="Millares 74" xfId="199"/>
    <cellStyle name="Millares 75" xfId="200"/>
    <cellStyle name="Millares 76" xfId="201"/>
    <cellStyle name="Millares 77" xfId="202"/>
    <cellStyle name="Millares 78" xfId="203"/>
    <cellStyle name="Millares 79" xfId="209"/>
    <cellStyle name="Millares 8" xfId="101"/>
    <cellStyle name="Millares 80" xfId="210"/>
    <cellStyle name="Millares 80 2" xfId="220"/>
    <cellStyle name="Millares 81" xfId="211"/>
    <cellStyle name="Millares 81 2" xfId="221"/>
    <cellStyle name="Millares 82" xfId="212"/>
    <cellStyle name="Millares 82 2" xfId="222"/>
    <cellStyle name="Millares 83" xfId="213"/>
    <cellStyle name="Millares 83 2" xfId="223"/>
    <cellStyle name="Millares 84" xfId="215"/>
    <cellStyle name="Millares 85" xfId="214"/>
    <cellStyle name="Millares 86" xfId="216"/>
    <cellStyle name="Millares 86 2" xfId="218"/>
    <cellStyle name="Millares 87" xfId="219"/>
    <cellStyle name="Millares 88" xfId="224"/>
    <cellStyle name="Millares 89" xfId="217"/>
    <cellStyle name="Millares 9" xfId="102"/>
    <cellStyle name="Millares 90" xfId="229"/>
    <cellStyle name="Millares 91" xfId="87"/>
    <cellStyle name="Millares 92" xfId="88"/>
    <cellStyle name="Millares 93" xfId="231"/>
    <cellStyle name="Neutral" xfId="53" builtinId="28" customBuiltin="1"/>
    <cellStyle name="Normal" xfId="0" builtinId="0"/>
    <cellStyle name="Normal 10" xfId="86"/>
    <cellStyle name="Normal 2" xfId="39"/>
    <cellStyle name="Normal 2 2" xfId="45"/>
    <cellStyle name="Normal 2 2 2" xfId="141"/>
    <cellStyle name="Normal 2 3" xfId="143"/>
    <cellStyle name="Normal 2 4" xfId="176"/>
    <cellStyle name="Normal 3" xfId="44"/>
    <cellStyle name="Normal 3 2" xfId="121"/>
    <cellStyle name="Normal 3 2 2" xfId="171"/>
    <cellStyle name="Normal 3 2 3" xfId="178"/>
    <cellStyle name="Normal 3 2 4" xfId="177"/>
    <cellStyle name="Normal 3 3" xfId="140"/>
    <cellStyle name="Normal 3 3 2" xfId="185"/>
    <cellStyle name="Normal 3 4" xfId="169"/>
    <cellStyle name="Normal 3 5" xfId="94"/>
    <cellStyle name="Normal 3 5 2" xfId="206"/>
    <cellStyle name="Normal 3 5 3" xfId="186"/>
    <cellStyle name="Normal 3 6" xfId="180"/>
    <cellStyle name="Normal 3 6 2" xfId="226"/>
    <cellStyle name="Normal 3 7" xfId="91"/>
    <cellStyle name="Normal 4" xfId="118"/>
    <cellStyle name="Normal 4 2" xfId="170"/>
    <cellStyle name="Normal 4 3" xfId="208"/>
    <cellStyle name="Normal 4 4" xfId="205"/>
    <cellStyle name="Normal 5" xfId="145"/>
    <cellStyle name="Normal 5 2" xfId="172"/>
    <cellStyle name="Normal 5 3" xfId="207"/>
    <cellStyle name="Normal 5 4" xfId="204"/>
    <cellStyle name="Normal 6" xfId="165"/>
    <cellStyle name="Normal 6 2" xfId="179"/>
    <cellStyle name="Normal 6 3" xfId="188"/>
    <cellStyle name="Normal 7" xfId="197"/>
    <cellStyle name="Normal 8" xfId="225"/>
    <cellStyle name="Normal 9" xfId="228"/>
    <cellStyle name="Notas 2" xfId="120"/>
    <cellStyle name="Notas 3" xfId="167"/>
    <cellStyle name="Notas 4" xfId="89"/>
    <cellStyle name="Note" xfId="40"/>
    <cellStyle name="Output" xfId="41"/>
    <cellStyle name="Porcentaje 2" xfId="96"/>
    <cellStyle name="Salida" xfId="55" builtinId="21" customBuiltin="1"/>
    <cellStyle name="Texto de advertencia" xfId="59" builtinId="11" customBuiltin="1"/>
    <cellStyle name="Texto explicativo" xfId="60" builtinId="53" customBuiltin="1"/>
    <cellStyle name="Title" xfId="42"/>
    <cellStyle name="Título" xfId="46" builtinId="15" customBuiltin="1"/>
    <cellStyle name="Título 2" xfId="48" builtinId="17" customBuiltin="1"/>
    <cellStyle name="Título 3" xfId="49" builtinId="18" customBuiltin="1"/>
    <cellStyle name="Título 4" xfId="227"/>
    <cellStyle name="Título 5" xfId="230"/>
    <cellStyle name="Total" xfId="61" builtinId="25" customBuiltin="1"/>
    <cellStyle name="Warning Text"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1065068</xdr:colOff>
      <xdr:row>0</xdr:row>
      <xdr:rowOff>94678</xdr:rowOff>
    </xdr:from>
    <xdr:to>
      <xdr:col>4</xdr:col>
      <xdr:colOff>95250</xdr:colOff>
      <xdr:row>4</xdr:row>
      <xdr:rowOff>60613</xdr:rowOff>
    </xdr:to>
    <xdr:pic>
      <xdr:nvPicPr>
        <xdr:cNvPr id="2" name="Imagen 1"/>
        <xdr:cNvPicPr>
          <a:picLocks noChangeAspect="1"/>
        </xdr:cNvPicPr>
      </xdr:nvPicPr>
      <xdr:blipFill rotWithShape="1">
        <a:blip xmlns:r="http://schemas.openxmlformats.org/officeDocument/2006/relationships" r:embed="rId1"/>
        <a:srcRect l="11119" t="3542" b="14394"/>
        <a:stretch/>
      </xdr:blipFill>
      <xdr:spPr>
        <a:xfrm>
          <a:off x="2311977" y="94678"/>
          <a:ext cx="779319" cy="79720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Fundición">
      <a:dk1>
        <a:sysClr val="windowText" lastClr="000000"/>
      </a:dk1>
      <a:lt1>
        <a:sysClr val="window" lastClr="FFFFFF"/>
      </a:lt1>
      <a:dk2>
        <a:srgbClr val="676A55"/>
      </a:dk2>
      <a:lt2>
        <a:srgbClr val="EAEBDE"/>
      </a:lt2>
      <a:accent1>
        <a:srgbClr val="72A376"/>
      </a:accent1>
      <a:accent2>
        <a:srgbClr val="B0CCB0"/>
      </a:accent2>
      <a:accent3>
        <a:srgbClr val="A8CDD7"/>
      </a:accent3>
      <a:accent4>
        <a:srgbClr val="C0BEAF"/>
      </a:accent4>
      <a:accent5>
        <a:srgbClr val="CEC597"/>
      </a:accent5>
      <a:accent6>
        <a:srgbClr val="E8B7B7"/>
      </a:accent6>
      <a:hlink>
        <a:srgbClr val="DB5353"/>
      </a:hlink>
      <a:folHlink>
        <a:srgbClr val="90363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quidad">
      <a:fillStyleLst>
        <a:solidFill>
          <a:schemeClr val="phClr"/>
        </a:solidFill>
        <a:blipFill>
          <a:blip xmlns:r="http://schemas.openxmlformats.org/officeDocument/2006/relationships" r:embed="rId1">
            <a:duotone>
              <a:schemeClr val="phClr">
                <a:tint val="30000"/>
                <a:satMod val="300000"/>
              </a:schemeClr>
              <a:schemeClr val="phClr">
                <a:tint val="40000"/>
                <a:satMod val="200000"/>
              </a:schemeClr>
            </a:duotone>
          </a:blip>
          <a:tile tx="0" ty="0" sx="70000" sy="70000" flip="none" algn="ctr"/>
        </a:blipFill>
        <a:blipFill>
          <a:blip xmlns:r="http://schemas.openxmlformats.org/officeDocument/2006/relationships" r:embed="rId1">
            <a:duotone>
              <a:schemeClr val="phClr">
                <a:shade val="22000"/>
                <a:satMod val="160000"/>
              </a:schemeClr>
              <a:schemeClr val="phClr">
                <a:shade val="45000"/>
                <a:satMod val="100000"/>
              </a:schemeClr>
            </a:duotone>
          </a:blip>
          <a:tile tx="0" ty="0" sx="65000" sy="65000" flip="none" algn="ctr"/>
        </a:blipFill>
      </a:fillStyleLst>
      <a:lnStyleLst>
        <a:ln w="9525" cap="flat" cmpd="sng" algn="ctr">
          <a:solidFill>
            <a:schemeClr val="phClr">
              <a:shade val="60000"/>
              <a:satMod val="110000"/>
            </a:schemeClr>
          </a:solidFill>
          <a:prstDash val="solid"/>
        </a:ln>
        <a:ln w="127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algn="t" rotWithShape="0">
              <a:srgbClr val="000000">
                <a:alpha val="50000"/>
              </a:srgbClr>
            </a:outerShdw>
          </a:effectLst>
        </a:effectStyle>
        <a:effectStyle>
          <a:effectLst>
            <a:outerShdw blurRad="38100" dist="25400" dir="5400000" algn="t" rotWithShape="0">
              <a:srgbClr val="000000">
                <a:alpha val="50000"/>
              </a:srgbClr>
            </a:outerShdw>
          </a:effectLst>
        </a:effectStyle>
        <a:effectStyle>
          <a:effectLst>
            <a:outerShdw blurRad="50800" dist="50800" dir="5400000" algn="t" rotWithShape="0">
              <a:srgbClr val="000000">
                <a:alpha val="60000"/>
              </a:srgbClr>
            </a:outerShdw>
          </a:effectLst>
          <a:scene3d>
            <a:camera prst="isometricBottomUp" fov="0">
              <a:rot lat="0" lon="0" rev="0"/>
            </a:camera>
            <a:lightRig rig="soft" dir="b">
              <a:rot lat="0" lon="0" rev="9000000"/>
            </a:lightRig>
          </a:scene3d>
          <a:sp3d contourW="35000" prstMaterial="matte">
            <a:bevelT w="45000" h="38100" prst="convex"/>
            <a:contourClr>
              <a:schemeClr val="phClr">
                <a:tint val="1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tabSelected="1" view="pageBreakPreview" zoomScale="120" zoomScaleNormal="100" zoomScaleSheetLayoutView="120" workbookViewId="0">
      <selection activeCell="A8" sqref="A8:T8"/>
    </sheetView>
  </sheetViews>
  <sheetFormatPr baseColWidth="10" defaultRowHeight="12.75" x14ac:dyDescent="0.2"/>
  <cols>
    <col min="1" max="1" width="5" style="19" customWidth="1"/>
    <col min="2" max="2" width="8.85546875" style="57" customWidth="1"/>
    <col min="3" max="3" width="8" style="58" customWidth="1"/>
    <col min="4" max="4" width="26.28515625" style="59" customWidth="1"/>
    <col min="5" max="5" width="5.5703125" style="19" customWidth="1"/>
    <col min="6" max="6" width="14.5703125" style="59" customWidth="1"/>
    <col min="7" max="7" width="7" style="19" customWidth="1"/>
    <col min="8" max="8" width="7.140625" style="19" customWidth="1"/>
    <col min="9" max="9" width="7" style="19" customWidth="1"/>
    <col min="10" max="12" width="7.140625" style="19" customWidth="1"/>
    <col min="13" max="13" width="7" style="19" customWidth="1"/>
    <col min="14" max="15" width="8.28515625" style="19" customWidth="1"/>
    <col min="16" max="16" width="7.5703125" style="19" customWidth="1"/>
    <col min="17" max="17" width="8.140625" style="19" customWidth="1"/>
    <col min="18" max="18" width="7.7109375" style="19" customWidth="1"/>
    <col min="19" max="19" width="8" style="19" customWidth="1"/>
    <col min="20" max="20" width="11.85546875" style="60" customWidth="1"/>
    <col min="21" max="21" width="2.42578125" style="19" customWidth="1"/>
    <col min="22" max="16384" width="11.42578125" style="19"/>
  </cols>
  <sheetData>
    <row r="1" spans="1:25" s="8" customFormat="1" x14ac:dyDescent="0.2">
      <c r="A1" s="1"/>
      <c r="B1" s="2"/>
      <c r="C1" s="3"/>
      <c r="D1" s="4"/>
      <c r="E1" s="4"/>
      <c r="F1" s="4"/>
      <c r="G1" s="5"/>
      <c r="H1" s="5"/>
      <c r="I1" s="5"/>
      <c r="J1" s="5"/>
      <c r="K1" s="5"/>
      <c r="L1" s="5"/>
      <c r="M1" s="5"/>
      <c r="N1" s="5"/>
      <c r="O1" s="5"/>
      <c r="P1" s="5"/>
      <c r="Q1" s="5"/>
      <c r="R1" s="5"/>
      <c r="S1" s="5"/>
      <c r="T1" s="6"/>
      <c r="U1" s="7"/>
      <c r="X1" s="9"/>
    </row>
    <row r="2" spans="1:25" s="8" customFormat="1" ht="26.25" x14ac:dyDescent="0.2">
      <c r="A2" s="122" t="s">
        <v>30</v>
      </c>
      <c r="B2" s="123"/>
      <c r="C2" s="123"/>
      <c r="D2" s="123"/>
      <c r="E2" s="123"/>
      <c r="F2" s="123"/>
      <c r="G2" s="123"/>
      <c r="H2" s="123"/>
      <c r="I2" s="123"/>
      <c r="J2" s="123"/>
      <c r="K2" s="123"/>
      <c r="L2" s="123"/>
      <c r="M2" s="123"/>
      <c r="N2" s="123"/>
      <c r="O2" s="123"/>
      <c r="P2" s="123"/>
      <c r="Q2" s="123"/>
      <c r="R2" s="123"/>
      <c r="S2" s="123"/>
      <c r="T2" s="123"/>
      <c r="U2" s="10"/>
      <c r="X2" s="9"/>
    </row>
    <row r="3" spans="1:25" s="8" customFormat="1" x14ac:dyDescent="0.2">
      <c r="A3" s="124" t="s">
        <v>4</v>
      </c>
      <c r="B3" s="125"/>
      <c r="C3" s="125"/>
      <c r="D3" s="125"/>
      <c r="E3" s="125"/>
      <c r="F3" s="125"/>
      <c r="G3" s="125"/>
      <c r="H3" s="125"/>
      <c r="I3" s="125"/>
      <c r="J3" s="125"/>
      <c r="K3" s="125"/>
      <c r="L3" s="125"/>
      <c r="M3" s="125"/>
      <c r="N3" s="125"/>
      <c r="O3" s="125"/>
      <c r="P3" s="125"/>
      <c r="Q3" s="125"/>
      <c r="R3" s="125"/>
      <c r="S3" s="125"/>
      <c r="T3" s="125"/>
      <c r="U3" s="10"/>
      <c r="X3" s="9"/>
    </row>
    <row r="4" spans="1:25" s="8" customFormat="1" x14ac:dyDescent="0.2">
      <c r="A4" s="126" t="s">
        <v>31</v>
      </c>
      <c r="B4" s="127"/>
      <c r="C4" s="127"/>
      <c r="D4" s="127"/>
      <c r="E4" s="127"/>
      <c r="F4" s="127"/>
      <c r="G4" s="127"/>
      <c r="H4" s="127"/>
      <c r="I4" s="127"/>
      <c r="J4" s="127"/>
      <c r="K4" s="127"/>
      <c r="L4" s="127"/>
      <c r="M4" s="127"/>
      <c r="N4" s="127"/>
      <c r="O4" s="127"/>
      <c r="P4" s="127"/>
      <c r="Q4" s="127"/>
      <c r="R4" s="127"/>
      <c r="S4" s="127"/>
      <c r="T4" s="127"/>
      <c r="U4" s="11"/>
      <c r="V4" s="9"/>
      <c r="W4" s="9"/>
      <c r="X4" s="9"/>
      <c r="Y4" s="9"/>
    </row>
    <row r="5" spans="1:25" x14ac:dyDescent="0.2">
      <c r="A5" s="12"/>
      <c r="B5" s="13"/>
      <c r="C5" s="14"/>
      <c r="D5" s="15"/>
      <c r="E5" s="16"/>
      <c r="F5" s="15"/>
      <c r="G5" s="16"/>
      <c r="H5" s="16"/>
      <c r="I5" s="16"/>
      <c r="J5" s="16"/>
      <c r="K5" s="16"/>
      <c r="L5" s="16"/>
      <c r="M5" s="16"/>
      <c r="N5" s="16"/>
      <c r="O5" s="16"/>
      <c r="P5" s="16"/>
      <c r="Q5" s="16"/>
      <c r="R5" s="16"/>
      <c r="S5" s="16"/>
      <c r="T5" s="17"/>
      <c r="U5" s="18"/>
    </row>
    <row r="6" spans="1:25" s="27" customFormat="1" ht="8.25" x14ac:dyDescent="0.15">
      <c r="A6" s="20"/>
      <c r="B6" s="21"/>
      <c r="C6" s="22"/>
      <c r="D6" s="23"/>
      <c r="E6" s="24"/>
      <c r="F6" s="23"/>
      <c r="G6" s="24"/>
      <c r="H6" s="24"/>
      <c r="I6" s="24"/>
      <c r="J6" s="24"/>
      <c r="K6" s="24"/>
      <c r="L6" s="24"/>
      <c r="M6" s="24"/>
      <c r="N6" s="24"/>
      <c r="O6" s="24"/>
      <c r="P6" s="24"/>
      <c r="Q6" s="24"/>
      <c r="R6" s="24"/>
      <c r="S6" s="24"/>
      <c r="T6" s="25"/>
      <c r="U6" s="26"/>
    </row>
    <row r="7" spans="1:25" s="29" customFormat="1" ht="38.25" customHeight="1" x14ac:dyDescent="0.2">
      <c r="A7" s="128" t="s">
        <v>69</v>
      </c>
      <c r="B7" s="129"/>
      <c r="C7" s="129"/>
      <c r="D7" s="129"/>
      <c r="E7" s="129"/>
      <c r="F7" s="129"/>
      <c r="G7" s="129"/>
      <c r="H7" s="129"/>
      <c r="I7" s="129"/>
      <c r="J7" s="129"/>
      <c r="K7" s="129"/>
      <c r="L7" s="129"/>
      <c r="M7" s="129"/>
      <c r="N7" s="129"/>
      <c r="O7" s="129"/>
      <c r="P7" s="129"/>
      <c r="Q7" s="129"/>
      <c r="R7" s="129"/>
      <c r="S7" s="129"/>
      <c r="T7" s="130"/>
      <c r="U7" s="28"/>
    </row>
    <row r="8" spans="1:25" s="31" customFormat="1" ht="43.5" customHeight="1" x14ac:dyDescent="0.15">
      <c r="A8" s="131" t="s">
        <v>6</v>
      </c>
      <c r="B8" s="132"/>
      <c r="C8" s="132"/>
      <c r="D8" s="132"/>
      <c r="E8" s="132"/>
      <c r="F8" s="132"/>
      <c r="G8" s="132"/>
      <c r="H8" s="132"/>
      <c r="I8" s="132"/>
      <c r="J8" s="132"/>
      <c r="K8" s="132"/>
      <c r="L8" s="132"/>
      <c r="M8" s="132"/>
      <c r="N8" s="132"/>
      <c r="O8" s="132"/>
      <c r="P8" s="132"/>
      <c r="Q8" s="132"/>
      <c r="R8" s="132"/>
      <c r="S8" s="132"/>
      <c r="T8" s="133"/>
      <c r="U8" s="30" t="s">
        <v>5</v>
      </c>
    </row>
    <row r="9" spans="1:25" x14ac:dyDescent="0.2">
      <c r="A9" s="32" t="s">
        <v>0</v>
      </c>
      <c r="B9" s="33"/>
      <c r="C9" s="34" t="s">
        <v>3</v>
      </c>
      <c r="D9" s="35"/>
      <c r="E9" s="35"/>
      <c r="F9" s="36"/>
      <c r="G9" s="37"/>
      <c r="H9" s="37"/>
      <c r="I9" s="37"/>
      <c r="J9" s="37"/>
      <c r="K9" s="37"/>
      <c r="L9" s="37"/>
      <c r="M9" s="37"/>
      <c r="N9" s="37"/>
      <c r="O9" s="37"/>
      <c r="P9" s="37"/>
      <c r="Q9" s="37"/>
      <c r="R9" s="37"/>
      <c r="S9" s="37"/>
      <c r="T9" s="38"/>
      <c r="U9" s="18"/>
    </row>
    <row r="10" spans="1:25" x14ac:dyDescent="0.2">
      <c r="A10" s="39" t="s">
        <v>1</v>
      </c>
      <c r="B10" s="105"/>
      <c r="C10" s="40" t="s">
        <v>67</v>
      </c>
      <c r="D10" s="41"/>
      <c r="E10" s="42"/>
      <c r="F10" s="43"/>
      <c r="G10" s="44"/>
      <c r="H10" s="44"/>
      <c r="I10" s="44"/>
      <c r="J10" s="44"/>
      <c r="K10" s="44"/>
      <c r="L10" s="44"/>
      <c r="M10" s="44"/>
      <c r="N10" s="44"/>
      <c r="O10" s="44"/>
      <c r="P10" s="44"/>
      <c r="Q10" s="44"/>
      <c r="R10" s="44"/>
      <c r="S10" s="44"/>
      <c r="T10" s="45"/>
      <c r="U10" s="18"/>
    </row>
    <row r="11" spans="1:25" x14ac:dyDescent="0.2">
      <c r="A11" s="39" t="s">
        <v>2</v>
      </c>
      <c r="B11" s="105"/>
      <c r="C11" s="40" t="s">
        <v>68</v>
      </c>
      <c r="D11" s="41"/>
      <c r="E11" s="42"/>
      <c r="F11" s="43"/>
      <c r="G11" s="44"/>
      <c r="H11" s="44"/>
      <c r="I11" s="44"/>
      <c r="J11" s="44"/>
      <c r="K11" s="44"/>
      <c r="L11" s="44"/>
      <c r="M11" s="44"/>
      <c r="N11" s="44"/>
      <c r="O11" s="44"/>
      <c r="P11" s="44"/>
      <c r="Q11" s="44"/>
      <c r="R11" s="44"/>
      <c r="S11" s="44"/>
      <c r="T11" s="45"/>
      <c r="U11" s="18"/>
    </row>
    <row r="12" spans="1:25" s="52" customFormat="1" ht="8.25" x14ac:dyDescent="0.15">
      <c r="A12" s="46"/>
      <c r="B12" s="47"/>
      <c r="C12" s="48"/>
      <c r="D12" s="49"/>
      <c r="E12" s="47"/>
      <c r="F12" s="49"/>
      <c r="G12" s="47"/>
      <c r="H12" s="47"/>
      <c r="I12" s="47"/>
      <c r="J12" s="47"/>
      <c r="K12" s="47"/>
      <c r="L12" s="47"/>
      <c r="M12" s="47"/>
      <c r="N12" s="47"/>
      <c r="O12" s="47"/>
      <c r="P12" s="47"/>
      <c r="Q12" s="47"/>
      <c r="R12" s="47"/>
      <c r="S12" s="47"/>
      <c r="T12" s="50"/>
      <c r="U12" s="51"/>
    </row>
    <row r="13" spans="1:25" s="53" customFormat="1" ht="12.75" customHeight="1" x14ac:dyDescent="0.2">
      <c r="A13" s="110" t="s">
        <v>7</v>
      </c>
      <c r="B13" s="120" t="s">
        <v>8</v>
      </c>
      <c r="C13" s="114" t="s">
        <v>9</v>
      </c>
      <c r="D13" s="118" t="s">
        <v>10</v>
      </c>
      <c r="E13" s="118" t="s">
        <v>29</v>
      </c>
      <c r="F13" s="116" t="s">
        <v>11</v>
      </c>
      <c r="G13" s="116" t="s">
        <v>12</v>
      </c>
      <c r="H13" s="116" t="s">
        <v>13</v>
      </c>
      <c r="I13" s="116" t="s">
        <v>14</v>
      </c>
      <c r="J13" s="116" t="s">
        <v>15</v>
      </c>
      <c r="K13" s="116" t="s">
        <v>16</v>
      </c>
      <c r="L13" s="116" t="s">
        <v>17</v>
      </c>
      <c r="M13" s="116" t="s">
        <v>18</v>
      </c>
      <c r="N13" s="116" t="s">
        <v>19</v>
      </c>
      <c r="O13" s="116" t="s">
        <v>28</v>
      </c>
      <c r="P13" s="116" t="s">
        <v>20</v>
      </c>
      <c r="Q13" s="116" t="s">
        <v>21</v>
      </c>
      <c r="R13" s="116" t="s">
        <v>22</v>
      </c>
      <c r="S13" s="116" t="s">
        <v>33</v>
      </c>
      <c r="T13" s="112" t="s">
        <v>23</v>
      </c>
      <c r="U13" s="61"/>
      <c r="V13" s="62"/>
      <c r="W13" s="62"/>
      <c r="X13" s="62"/>
      <c r="Y13" s="62"/>
    </row>
    <row r="14" spans="1:25" s="53" customFormat="1" ht="11.25" x14ac:dyDescent="0.2">
      <c r="A14" s="111"/>
      <c r="B14" s="121"/>
      <c r="C14" s="115"/>
      <c r="D14" s="119"/>
      <c r="E14" s="119"/>
      <c r="F14" s="117"/>
      <c r="G14" s="117"/>
      <c r="H14" s="117"/>
      <c r="I14" s="117"/>
      <c r="J14" s="117"/>
      <c r="K14" s="117"/>
      <c r="L14" s="117"/>
      <c r="M14" s="117"/>
      <c r="N14" s="117"/>
      <c r="O14" s="117"/>
      <c r="P14" s="117"/>
      <c r="Q14" s="117"/>
      <c r="R14" s="117"/>
      <c r="S14" s="117"/>
      <c r="T14" s="113"/>
      <c r="U14" s="61"/>
      <c r="V14" s="62"/>
      <c r="W14" s="62"/>
      <c r="X14" s="62"/>
      <c r="Y14" s="62"/>
    </row>
    <row r="15" spans="1:25" s="53" customFormat="1" ht="15" customHeight="1" x14ac:dyDescent="0.2">
      <c r="A15" s="106">
        <v>1</v>
      </c>
      <c r="B15" s="63"/>
      <c r="C15" s="108">
        <v>1385478</v>
      </c>
      <c r="D15" s="138" t="s">
        <v>32</v>
      </c>
      <c r="E15" s="64">
        <v>111</v>
      </c>
      <c r="F15" s="65" t="s">
        <v>24</v>
      </c>
      <c r="G15" s="66">
        <v>9800000</v>
      </c>
      <c r="H15" s="66">
        <v>9800000</v>
      </c>
      <c r="I15" s="66">
        <v>9800000</v>
      </c>
      <c r="J15" s="66">
        <v>9800000</v>
      </c>
      <c r="K15" s="66">
        <v>9800000</v>
      </c>
      <c r="L15" s="66">
        <v>9800000</v>
      </c>
      <c r="M15" s="66">
        <v>9800000</v>
      </c>
      <c r="N15" s="66">
        <v>9800000</v>
      </c>
      <c r="O15" s="66">
        <v>9800000</v>
      </c>
      <c r="P15" s="66">
        <v>9800000</v>
      </c>
      <c r="Q15" s="66">
        <v>9800000</v>
      </c>
      <c r="R15" s="66">
        <v>9800000</v>
      </c>
      <c r="S15" s="66">
        <v>9800000</v>
      </c>
      <c r="T15" s="67">
        <f>SUM(G15:S15)</f>
        <v>127400000</v>
      </c>
      <c r="U15" s="61"/>
      <c r="V15" s="62"/>
      <c r="W15" s="62"/>
      <c r="X15" s="62"/>
      <c r="Y15" s="62"/>
    </row>
    <row r="16" spans="1:25" s="53" customFormat="1" ht="15" customHeight="1" x14ac:dyDescent="0.2">
      <c r="A16" s="107"/>
      <c r="B16" s="63"/>
      <c r="C16" s="109"/>
      <c r="D16" s="139"/>
      <c r="E16" s="64">
        <v>113</v>
      </c>
      <c r="F16" s="65" t="s">
        <v>26</v>
      </c>
      <c r="G16" s="66">
        <v>2131900</v>
      </c>
      <c r="H16" s="66">
        <v>2131900</v>
      </c>
      <c r="I16" s="66">
        <v>2131900</v>
      </c>
      <c r="J16" s="66">
        <v>2131900</v>
      </c>
      <c r="K16" s="66">
        <v>2131900</v>
      </c>
      <c r="L16" s="66">
        <v>2131900</v>
      </c>
      <c r="M16" s="66">
        <v>2131900</v>
      </c>
      <c r="N16" s="66">
        <v>2131900</v>
      </c>
      <c r="O16" s="66">
        <v>2131900</v>
      </c>
      <c r="P16" s="66">
        <v>2131900</v>
      </c>
      <c r="Q16" s="66">
        <v>2131900</v>
      </c>
      <c r="R16" s="66">
        <v>2131900</v>
      </c>
      <c r="S16" s="66">
        <v>2131900</v>
      </c>
      <c r="T16" s="67">
        <f t="shared" ref="T16" si="0">SUM(G16:S16)</f>
        <v>27714700</v>
      </c>
      <c r="U16" s="68"/>
      <c r="V16" s="62"/>
      <c r="W16" s="62"/>
      <c r="X16" s="62"/>
      <c r="Y16" s="62"/>
    </row>
    <row r="17" spans="1:25" s="53" customFormat="1" ht="15" customHeight="1" x14ac:dyDescent="0.2">
      <c r="A17" s="69">
        <v>2</v>
      </c>
      <c r="B17" s="63"/>
      <c r="C17" s="70">
        <v>1145934</v>
      </c>
      <c r="D17" s="71" t="s">
        <v>34</v>
      </c>
      <c r="E17" s="64">
        <v>111</v>
      </c>
      <c r="F17" s="65" t="s">
        <v>24</v>
      </c>
      <c r="G17" s="66">
        <v>2000000</v>
      </c>
      <c r="H17" s="66">
        <v>2000000</v>
      </c>
      <c r="I17" s="66">
        <v>2000000</v>
      </c>
      <c r="J17" s="66">
        <v>2000000</v>
      </c>
      <c r="K17" s="66">
        <v>2000000</v>
      </c>
      <c r="L17" s="66">
        <v>2000000</v>
      </c>
      <c r="M17" s="66">
        <v>2000000</v>
      </c>
      <c r="N17" s="66">
        <v>2000000</v>
      </c>
      <c r="O17" s="66">
        <v>2000000</v>
      </c>
      <c r="P17" s="66">
        <v>2000000</v>
      </c>
      <c r="Q17" s="66">
        <v>2000000</v>
      </c>
      <c r="R17" s="66">
        <v>2000000</v>
      </c>
      <c r="S17" s="66">
        <v>2000000</v>
      </c>
      <c r="T17" s="67">
        <f t="shared" ref="T17" si="1">SUM(G17:S17)</f>
        <v>26000000</v>
      </c>
      <c r="U17" s="68"/>
      <c r="V17" s="62"/>
      <c r="W17" s="62"/>
      <c r="X17" s="62"/>
      <c r="Y17" s="62"/>
    </row>
    <row r="18" spans="1:25" s="53" customFormat="1" ht="15" customHeight="1" x14ac:dyDescent="0.2">
      <c r="A18" s="69">
        <v>3</v>
      </c>
      <c r="B18" s="63"/>
      <c r="C18" s="70">
        <v>3457747</v>
      </c>
      <c r="D18" s="71" t="s">
        <v>35</v>
      </c>
      <c r="E18" s="64">
        <v>111</v>
      </c>
      <c r="F18" s="65" t="s">
        <v>24</v>
      </c>
      <c r="G18" s="66">
        <v>4000000</v>
      </c>
      <c r="H18" s="66">
        <v>4000000</v>
      </c>
      <c r="I18" s="66">
        <v>4000000</v>
      </c>
      <c r="J18" s="66">
        <v>4000000</v>
      </c>
      <c r="K18" s="66">
        <v>4000000</v>
      </c>
      <c r="L18" s="66">
        <v>4000000</v>
      </c>
      <c r="M18" s="66">
        <v>4000000</v>
      </c>
      <c r="N18" s="66">
        <v>4000000</v>
      </c>
      <c r="O18" s="66">
        <v>4000000</v>
      </c>
      <c r="P18" s="66">
        <v>4000000</v>
      </c>
      <c r="Q18" s="66">
        <v>4000000</v>
      </c>
      <c r="R18" s="66">
        <v>4000000</v>
      </c>
      <c r="S18" s="66">
        <v>4000000</v>
      </c>
      <c r="T18" s="67">
        <f t="shared" ref="T18" si="2">SUM(G18:S18)</f>
        <v>52000000</v>
      </c>
      <c r="U18" s="68"/>
      <c r="V18" s="62"/>
      <c r="W18" s="62"/>
      <c r="X18" s="62"/>
      <c r="Y18" s="62"/>
    </row>
    <row r="19" spans="1:25" s="53" customFormat="1" ht="15" customHeight="1" x14ac:dyDescent="0.2">
      <c r="A19" s="69">
        <v>4</v>
      </c>
      <c r="B19" s="63"/>
      <c r="C19" s="70">
        <v>4683473</v>
      </c>
      <c r="D19" s="71" t="s">
        <v>36</v>
      </c>
      <c r="E19" s="64">
        <v>111</v>
      </c>
      <c r="F19" s="65" t="s">
        <v>24</v>
      </c>
      <c r="G19" s="66">
        <v>2200000</v>
      </c>
      <c r="H19" s="66">
        <v>2200000</v>
      </c>
      <c r="I19" s="66">
        <v>2200000</v>
      </c>
      <c r="J19" s="66">
        <v>2200000</v>
      </c>
      <c r="K19" s="66">
        <v>2200000</v>
      </c>
      <c r="L19" s="66">
        <v>2200000</v>
      </c>
      <c r="M19" s="66">
        <v>2200000</v>
      </c>
      <c r="N19" s="66">
        <v>2200000</v>
      </c>
      <c r="O19" s="66">
        <v>2200000</v>
      </c>
      <c r="P19" s="66">
        <v>2200000</v>
      </c>
      <c r="Q19" s="66">
        <v>2200000</v>
      </c>
      <c r="R19" s="66">
        <v>2200000</v>
      </c>
      <c r="S19" s="66">
        <v>2200000</v>
      </c>
      <c r="T19" s="67">
        <f t="shared" ref="T19" si="3">SUM(G19:S19)</f>
        <v>28600000</v>
      </c>
      <c r="U19" s="68"/>
      <c r="V19" s="62"/>
      <c r="W19" s="62"/>
      <c r="X19" s="62"/>
      <c r="Y19" s="62"/>
    </row>
    <row r="20" spans="1:25" s="53" customFormat="1" ht="15" customHeight="1" x14ac:dyDescent="0.2">
      <c r="A20" s="106">
        <v>5</v>
      </c>
      <c r="B20" s="63"/>
      <c r="C20" s="108">
        <v>1780555</v>
      </c>
      <c r="D20" s="138" t="s">
        <v>38</v>
      </c>
      <c r="E20" s="64">
        <v>112</v>
      </c>
      <c r="F20" s="65" t="s">
        <v>25</v>
      </c>
      <c r="G20" s="66">
        <v>1265700</v>
      </c>
      <c r="H20" s="66">
        <v>1265700</v>
      </c>
      <c r="I20" s="66">
        <v>1265700</v>
      </c>
      <c r="J20" s="66">
        <v>1265700</v>
      </c>
      <c r="K20" s="66">
        <v>1265700</v>
      </c>
      <c r="L20" s="66">
        <v>1265700</v>
      </c>
      <c r="M20" s="66">
        <v>1265700</v>
      </c>
      <c r="N20" s="66">
        <v>1265700</v>
      </c>
      <c r="O20" s="66">
        <v>1265700</v>
      </c>
      <c r="P20" s="66">
        <v>1265700</v>
      </c>
      <c r="Q20" s="66">
        <v>1265700</v>
      </c>
      <c r="R20" s="66">
        <v>1265700</v>
      </c>
      <c r="S20" s="66">
        <v>1265700</v>
      </c>
      <c r="T20" s="67">
        <f t="shared" ref="T20" si="4">SUM(G20:S20)</f>
        <v>16454100</v>
      </c>
      <c r="U20" s="68"/>
      <c r="V20" s="62"/>
      <c r="W20" s="62"/>
      <c r="X20" s="62"/>
      <c r="Y20" s="62"/>
    </row>
    <row r="21" spans="1:25" s="53" customFormat="1" ht="15" customHeight="1" x14ac:dyDescent="0.2">
      <c r="A21" s="107"/>
      <c r="B21" s="63"/>
      <c r="C21" s="109"/>
      <c r="D21" s="139"/>
      <c r="E21" s="64">
        <v>113</v>
      </c>
      <c r="F21" s="65" t="s">
        <v>26</v>
      </c>
      <c r="G21" s="66">
        <v>855800</v>
      </c>
      <c r="H21" s="66">
        <v>855800</v>
      </c>
      <c r="I21" s="66">
        <v>855800</v>
      </c>
      <c r="J21" s="66">
        <v>855800</v>
      </c>
      <c r="K21" s="66">
        <v>855800</v>
      </c>
      <c r="L21" s="66">
        <v>855800</v>
      </c>
      <c r="M21" s="66">
        <v>855800</v>
      </c>
      <c r="N21" s="66">
        <v>855800</v>
      </c>
      <c r="O21" s="66">
        <v>855800</v>
      </c>
      <c r="P21" s="66">
        <v>855800</v>
      </c>
      <c r="Q21" s="66">
        <v>855800</v>
      </c>
      <c r="R21" s="66">
        <v>855800</v>
      </c>
      <c r="S21" s="66">
        <v>855800</v>
      </c>
      <c r="T21" s="67">
        <f t="shared" ref="T21" si="5">SUM(G21:S21)</f>
        <v>11125400</v>
      </c>
      <c r="U21" s="68"/>
      <c r="V21" s="62"/>
      <c r="W21" s="62"/>
      <c r="X21" s="62"/>
      <c r="Y21" s="62"/>
    </row>
    <row r="22" spans="1:25" s="53" customFormat="1" ht="15" customHeight="1" x14ac:dyDescent="0.2">
      <c r="A22" s="106">
        <v>6</v>
      </c>
      <c r="B22" s="63"/>
      <c r="C22" s="108">
        <v>2128321</v>
      </c>
      <c r="D22" s="138" t="s">
        <v>39</v>
      </c>
      <c r="E22" s="64">
        <v>112</v>
      </c>
      <c r="F22" s="65" t="s">
        <v>25</v>
      </c>
      <c r="G22" s="66">
        <v>1265700</v>
      </c>
      <c r="H22" s="66">
        <v>1265700</v>
      </c>
      <c r="I22" s="66">
        <v>1265700</v>
      </c>
      <c r="J22" s="66">
        <v>1265700</v>
      </c>
      <c r="K22" s="66">
        <v>1265700</v>
      </c>
      <c r="L22" s="66">
        <v>1265700</v>
      </c>
      <c r="M22" s="66">
        <v>1265700</v>
      </c>
      <c r="N22" s="66">
        <v>1265700</v>
      </c>
      <c r="O22" s="66">
        <v>1265700</v>
      </c>
      <c r="P22" s="66">
        <v>1265700</v>
      </c>
      <c r="Q22" s="66">
        <v>1265700</v>
      </c>
      <c r="R22" s="66">
        <v>1265700</v>
      </c>
      <c r="S22" s="66">
        <v>1265700</v>
      </c>
      <c r="T22" s="67">
        <f t="shared" ref="T22" si="6">SUM(G22:S22)</f>
        <v>16454100</v>
      </c>
      <c r="U22" s="68"/>
      <c r="V22" s="62"/>
      <c r="W22" s="62"/>
      <c r="X22" s="62"/>
      <c r="Y22" s="62"/>
    </row>
    <row r="23" spans="1:25" s="53" customFormat="1" ht="15" customHeight="1" x14ac:dyDescent="0.2">
      <c r="A23" s="107"/>
      <c r="B23" s="63"/>
      <c r="C23" s="109"/>
      <c r="D23" s="139"/>
      <c r="E23" s="64">
        <v>113</v>
      </c>
      <c r="F23" s="65" t="s">
        <v>26</v>
      </c>
      <c r="G23" s="66">
        <v>346800</v>
      </c>
      <c r="H23" s="66">
        <v>346800</v>
      </c>
      <c r="I23" s="66">
        <v>346800</v>
      </c>
      <c r="J23" s="66">
        <v>346800</v>
      </c>
      <c r="K23" s="66">
        <v>346800</v>
      </c>
      <c r="L23" s="66">
        <v>346800</v>
      </c>
      <c r="M23" s="66">
        <v>346800</v>
      </c>
      <c r="N23" s="66">
        <v>346800</v>
      </c>
      <c r="O23" s="66">
        <v>346800</v>
      </c>
      <c r="P23" s="66">
        <v>346800</v>
      </c>
      <c r="Q23" s="66">
        <v>346800</v>
      </c>
      <c r="R23" s="66">
        <v>346800</v>
      </c>
      <c r="S23" s="66">
        <v>346800</v>
      </c>
      <c r="T23" s="67">
        <f t="shared" ref="T23" si="7">SUM(G23:S23)</f>
        <v>4508400</v>
      </c>
      <c r="U23" s="68"/>
      <c r="V23" s="62"/>
      <c r="W23" s="62"/>
      <c r="X23" s="62"/>
      <c r="Y23" s="62"/>
    </row>
    <row r="24" spans="1:25" s="53" customFormat="1" ht="15" customHeight="1" x14ac:dyDescent="0.2">
      <c r="A24" s="106">
        <v>7</v>
      </c>
      <c r="B24" s="63"/>
      <c r="C24" s="108">
        <v>3016080</v>
      </c>
      <c r="D24" s="138" t="s">
        <v>55</v>
      </c>
      <c r="E24" s="64">
        <v>112</v>
      </c>
      <c r="F24" s="65" t="s">
        <v>25</v>
      </c>
      <c r="G24" s="66">
        <v>1265700</v>
      </c>
      <c r="H24" s="66">
        <v>1265700</v>
      </c>
      <c r="I24" s="66">
        <v>1265700</v>
      </c>
      <c r="J24" s="66">
        <v>1265700</v>
      </c>
      <c r="K24" s="66">
        <v>1265700</v>
      </c>
      <c r="L24" s="66">
        <v>1265700</v>
      </c>
      <c r="M24" s="66">
        <v>1265700</v>
      </c>
      <c r="N24" s="66">
        <v>1265700</v>
      </c>
      <c r="O24" s="66">
        <v>1265700</v>
      </c>
      <c r="P24" s="66">
        <v>1265700</v>
      </c>
      <c r="Q24" s="66">
        <v>1265700</v>
      </c>
      <c r="R24" s="66">
        <v>1265700</v>
      </c>
      <c r="S24" s="66">
        <v>1265700</v>
      </c>
      <c r="T24" s="67">
        <f t="shared" ref="T24" si="8">SUM(G24:S24)</f>
        <v>16454100</v>
      </c>
      <c r="U24" s="68"/>
      <c r="V24" s="62"/>
      <c r="W24" s="62"/>
      <c r="X24" s="62"/>
      <c r="Y24" s="62"/>
    </row>
    <row r="25" spans="1:25" s="53" customFormat="1" ht="15" customHeight="1" x14ac:dyDescent="0.2">
      <c r="A25" s="107"/>
      <c r="B25" s="63"/>
      <c r="C25" s="109"/>
      <c r="D25" s="139"/>
      <c r="E25" s="64">
        <v>113</v>
      </c>
      <c r="F25" s="65" t="s">
        <v>26</v>
      </c>
      <c r="G25" s="66">
        <v>346800</v>
      </c>
      <c r="H25" s="66">
        <v>346800</v>
      </c>
      <c r="I25" s="66">
        <v>346800</v>
      </c>
      <c r="J25" s="66">
        <v>346800</v>
      </c>
      <c r="K25" s="66">
        <v>346800</v>
      </c>
      <c r="L25" s="66">
        <v>346800</v>
      </c>
      <c r="M25" s="66">
        <v>346800</v>
      </c>
      <c r="N25" s="66">
        <v>346800</v>
      </c>
      <c r="O25" s="66">
        <v>346800</v>
      </c>
      <c r="P25" s="66">
        <v>346800</v>
      </c>
      <c r="Q25" s="66">
        <v>346800</v>
      </c>
      <c r="R25" s="66">
        <v>346800</v>
      </c>
      <c r="S25" s="66">
        <v>346800</v>
      </c>
      <c r="T25" s="67">
        <f t="shared" ref="T25" si="9">SUM(G25:S25)</f>
        <v>4508400</v>
      </c>
      <c r="U25" s="68"/>
      <c r="V25" s="62"/>
      <c r="W25" s="62"/>
      <c r="X25" s="62"/>
      <c r="Y25" s="62"/>
    </row>
    <row r="26" spans="1:25" s="53" customFormat="1" ht="15" customHeight="1" x14ac:dyDescent="0.2">
      <c r="A26" s="106">
        <v>8</v>
      </c>
      <c r="B26" s="63"/>
      <c r="C26" s="108">
        <v>4591371</v>
      </c>
      <c r="D26" s="138" t="s">
        <v>40</v>
      </c>
      <c r="E26" s="64">
        <v>112</v>
      </c>
      <c r="F26" s="65" t="s">
        <v>25</v>
      </c>
      <c r="G26" s="66">
        <v>1265700</v>
      </c>
      <c r="H26" s="66">
        <v>1265700</v>
      </c>
      <c r="I26" s="66">
        <v>1265700</v>
      </c>
      <c r="J26" s="66">
        <v>1265700</v>
      </c>
      <c r="K26" s="66">
        <v>1265700</v>
      </c>
      <c r="L26" s="66">
        <v>1265700</v>
      </c>
      <c r="M26" s="66">
        <v>1265700</v>
      </c>
      <c r="N26" s="66">
        <v>1265700</v>
      </c>
      <c r="O26" s="66">
        <v>1265700</v>
      </c>
      <c r="P26" s="66">
        <v>1265700</v>
      </c>
      <c r="Q26" s="66">
        <v>1265700</v>
      </c>
      <c r="R26" s="66">
        <v>1265700</v>
      </c>
      <c r="S26" s="66">
        <v>1265700</v>
      </c>
      <c r="T26" s="67">
        <f t="shared" ref="T26" si="10">SUM(G26:S26)</f>
        <v>16454100</v>
      </c>
      <c r="U26" s="68"/>
      <c r="V26" s="62"/>
      <c r="W26" s="62"/>
      <c r="X26" s="62"/>
      <c r="Y26" s="62"/>
    </row>
    <row r="27" spans="1:25" s="53" customFormat="1" ht="15" customHeight="1" x14ac:dyDescent="0.2">
      <c r="A27" s="107"/>
      <c r="B27" s="63"/>
      <c r="C27" s="109"/>
      <c r="D27" s="139"/>
      <c r="E27" s="64">
        <v>113</v>
      </c>
      <c r="F27" s="65" t="s">
        <v>26</v>
      </c>
      <c r="G27" s="66">
        <v>346800</v>
      </c>
      <c r="H27" s="66">
        <v>346800</v>
      </c>
      <c r="I27" s="66">
        <v>346800</v>
      </c>
      <c r="J27" s="66">
        <v>346800</v>
      </c>
      <c r="K27" s="66">
        <v>346800</v>
      </c>
      <c r="L27" s="66">
        <v>346800</v>
      </c>
      <c r="M27" s="66">
        <v>346800</v>
      </c>
      <c r="N27" s="66">
        <v>346800</v>
      </c>
      <c r="O27" s="66">
        <v>346800</v>
      </c>
      <c r="P27" s="66">
        <v>346800</v>
      </c>
      <c r="Q27" s="66">
        <v>346800</v>
      </c>
      <c r="R27" s="66">
        <v>346800</v>
      </c>
      <c r="S27" s="66">
        <v>346800</v>
      </c>
      <c r="T27" s="67">
        <f t="shared" ref="T27" si="11">SUM(G27:S27)</f>
        <v>4508400</v>
      </c>
      <c r="U27" s="68"/>
      <c r="V27" s="62"/>
      <c r="W27" s="62"/>
      <c r="X27" s="62"/>
      <c r="Y27" s="62"/>
    </row>
    <row r="28" spans="1:25" s="53" customFormat="1" ht="15" customHeight="1" x14ac:dyDescent="0.2">
      <c r="A28" s="106">
        <v>9</v>
      </c>
      <c r="B28" s="63"/>
      <c r="C28" s="108">
        <v>6021802</v>
      </c>
      <c r="D28" s="138" t="s">
        <v>56</v>
      </c>
      <c r="E28" s="64">
        <v>112</v>
      </c>
      <c r="F28" s="65" t="s">
        <v>25</v>
      </c>
      <c r="G28" s="66">
        <v>1265700</v>
      </c>
      <c r="H28" s="66">
        <v>1265700</v>
      </c>
      <c r="I28" s="66">
        <v>1265700</v>
      </c>
      <c r="J28" s="66">
        <v>1265700</v>
      </c>
      <c r="K28" s="66">
        <v>1265700</v>
      </c>
      <c r="L28" s="66">
        <v>1265700</v>
      </c>
      <c r="M28" s="66">
        <v>1265700</v>
      </c>
      <c r="N28" s="66">
        <v>1265700</v>
      </c>
      <c r="O28" s="66">
        <v>1265700</v>
      </c>
      <c r="P28" s="66">
        <v>1265700</v>
      </c>
      <c r="Q28" s="66">
        <v>1265700</v>
      </c>
      <c r="R28" s="66">
        <v>1265700</v>
      </c>
      <c r="S28" s="66">
        <v>1265700</v>
      </c>
      <c r="T28" s="67">
        <f t="shared" ref="T28" si="12">SUM(G28:S28)</f>
        <v>16454100</v>
      </c>
      <c r="U28" s="68"/>
      <c r="V28" s="62"/>
      <c r="W28" s="62"/>
      <c r="X28" s="62"/>
      <c r="Y28" s="62"/>
    </row>
    <row r="29" spans="1:25" s="53" customFormat="1" ht="15" customHeight="1" x14ac:dyDescent="0.2">
      <c r="A29" s="107"/>
      <c r="B29" s="63"/>
      <c r="C29" s="109"/>
      <c r="D29" s="139"/>
      <c r="E29" s="64">
        <v>113</v>
      </c>
      <c r="F29" s="65" t="s">
        <v>26</v>
      </c>
      <c r="G29" s="66">
        <v>346800</v>
      </c>
      <c r="H29" s="66">
        <v>346800</v>
      </c>
      <c r="I29" s="66">
        <v>346800</v>
      </c>
      <c r="J29" s="66">
        <v>346800</v>
      </c>
      <c r="K29" s="66">
        <v>346800</v>
      </c>
      <c r="L29" s="66">
        <v>346800</v>
      </c>
      <c r="M29" s="66">
        <v>346800</v>
      </c>
      <c r="N29" s="66">
        <v>346800</v>
      </c>
      <c r="O29" s="66">
        <v>346800</v>
      </c>
      <c r="P29" s="66">
        <v>346800</v>
      </c>
      <c r="Q29" s="66">
        <v>346800</v>
      </c>
      <c r="R29" s="66">
        <v>346800</v>
      </c>
      <c r="S29" s="66">
        <v>346800</v>
      </c>
      <c r="T29" s="67">
        <f t="shared" ref="T29" si="13">SUM(G29:S29)</f>
        <v>4508400</v>
      </c>
      <c r="U29" s="68"/>
      <c r="V29" s="62"/>
      <c r="W29" s="62"/>
      <c r="X29" s="62"/>
      <c r="Y29" s="62"/>
    </row>
    <row r="30" spans="1:25" s="53" customFormat="1" ht="15" customHeight="1" x14ac:dyDescent="0.2">
      <c r="A30" s="106">
        <v>10</v>
      </c>
      <c r="B30" s="63"/>
      <c r="C30" s="108">
        <v>1534427</v>
      </c>
      <c r="D30" s="138" t="s">
        <v>41</v>
      </c>
      <c r="E30" s="64">
        <v>112</v>
      </c>
      <c r="F30" s="65" t="s">
        <v>25</v>
      </c>
      <c r="G30" s="66">
        <v>1265700</v>
      </c>
      <c r="H30" s="66">
        <v>1265700</v>
      </c>
      <c r="I30" s="66">
        <v>1265700</v>
      </c>
      <c r="J30" s="66">
        <v>1265700</v>
      </c>
      <c r="K30" s="66">
        <v>1265700</v>
      </c>
      <c r="L30" s="66">
        <v>1265700</v>
      </c>
      <c r="M30" s="66">
        <v>1265700</v>
      </c>
      <c r="N30" s="66">
        <v>1265700</v>
      </c>
      <c r="O30" s="66">
        <v>1265700</v>
      </c>
      <c r="P30" s="66">
        <v>1265700</v>
      </c>
      <c r="Q30" s="66">
        <v>1265700</v>
      </c>
      <c r="R30" s="66">
        <v>1265700</v>
      </c>
      <c r="S30" s="66">
        <v>1265700</v>
      </c>
      <c r="T30" s="67">
        <f t="shared" ref="T30" si="14">SUM(G30:S30)</f>
        <v>16454100</v>
      </c>
      <c r="U30" s="68"/>
      <c r="V30" s="62"/>
      <c r="W30" s="62"/>
      <c r="X30" s="62"/>
      <c r="Y30" s="62"/>
    </row>
    <row r="31" spans="1:25" s="53" customFormat="1" ht="15" customHeight="1" x14ac:dyDescent="0.2">
      <c r="A31" s="107"/>
      <c r="B31" s="63"/>
      <c r="C31" s="109"/>
      <c r="D31" s="139"/>
      <c r="E31" s="64">
        <v>113</v>
      </c>
      <c r="F31" s="65" t="s">
        <v>26</v>
      </c>
      <c r="G31" s="66">
        <v>346800</v>
      </c>
      <c r="H31" s="66">
        <v>346800</v>
      </c>
      <c r="I31" s="66">
        <v>346800</v>
      </c>
      <c r="J31" s="66">
        <v>346800</v>
      </c>
      <c r="K31" s="66">
        <v>346800</v>
      </c>
      <c r="L31" s="66">
        <v>346800</v>
      </c>
      <c r="M31" s="66">
        <v>346800</v>
      </c>
      <c r="N31" s="66">
        <v>346800</v>
      </c>
      <c r="O31" s="66">
        <v>346800</v>
      </c>
      <c r="P31" s="66">
        <v>346800</v>
      </c>
      <c r="Q31" s="66">
        <v>346800</v>
      </c>
      <c r="R31" s="66">
        <v>346800</v>
      </c>
      <c r="S31" s="66">
        <v>346800</v>
      </c>
      <c r="T31" s="67">
        <f t="shared" ref="T31" si="15">SUM(G31:S31)</f>
        <v>4508400</v>
      </c>
      <c r="U31" s="68"/>
      <c r="V31" s="62"/>
      <c r="W31" s="62"/>
      <c r="X31" s="62"/>
      <c r="Y31" s="62"/>
    </row>
    <row r="32" spans="1:25" s="53" customFormat="1" ht="15" customHeight="1" x14ac:dyDescent="0.2">
      <c r="A32" s="106">
        <v>11</v>
      </c>
      <c r="B32" s="63"/>
      <c r="C32" s="108">
        <v>4540356</v>
      </c>
      <c r="D32" s="138" t="s">
        <v>57</v>
      </c>
      <c r="E32" s="64">
        <v>112</v>
      </c>
      <c r="F32" s="65" t="s">
        <v>25</v>
      </c>
      <c r="G32" s="66">
        <v>1265700</v>
      </c>
      <c r="H32" s="66">
        <v>1265700</v>
      </c>
      <c r="I32" s="66">
        <v>1265700</v>
      </c>
      <c r="J32" s="66">
        <v>1265700</v>
      </c>
      <c r="K32" s="66">
        <v>1265700</v>
      </c>
      <c r="L32" s="66">
        <v>1265700</v>
      </c>
      <c r="M32" s="66">
        <v>1265700</v>
      </c>
      <c r="N32" s="66">
        <v>1265700</v>
      </c>
      <c r="O32" s="66">
        <v>1265700</v>
      </c>
      <c r="P32" s="66">
        <v>1265700</v>
      </c>
      <c r="Q32" s="66">
        <v>1265700</v>
      </c>
      <c r="R32" s="66">
        <v>1265700</v>
      </c>
      <c r="S32" s="66">
        <v>1265700</v>
      </c>
      <c r="T32" s="67">
        <f t="shared" ref="T32" si="16">SUM(G32:S32)</f>
        <v>16454100</v>
      </c>
      <c r="U32" s="68"/>
      <c r="V32" s="62"/>
      <c r="W32" s="62"/>
      <c r="X32" s="62"/>
      <c r="Y32" s="62"/>
    </row>
    <row r="33" spans="1:25" s="53" customFormat="1" ht="15" customHeight="1" x14ac:dyDescent="0.2">
      <c r="A33" s="107"/>
      <c r="B33" s="63"/>
      <c r="C33" s="109"/>
      <c r="D33" s="139"/>
      <c r="E33" s="64">
        <v>113</v>
      </c>
      <c r="F33" s="65" t="s">
        <v>26</v>
      </c>
      <c r="G33" s="66">
        <v>346800</v>
      </c>
      <c r="H33" s="66">
        <v>346800</v>
      </c>
      <c r="I33" s="66">
        <v>346800</v>
      </c>
      <c r="J33" s="66">
        <v>346800</v>
      </c>
      <c r="K33" s="66">
        <v>346800</v>
      </c>
      <c r="L33" s="66">
        <v>346800</v>
      </c>
      <c r="M33" s="66">
        <v>346800</v>
      </c>
      <c r="N33" s="66">
        <v>346800</v>
      </c>
      <c r="O33" s="66">
        <v>346800</v>
      </c>
      <c r="P33" s="66">
        <v>346800</v>
      </c>
      <c r="Q33" s="66">
        <v>346800</v>
      </c>
      <c r="R33" s="66">
        <v>346800</v>
      </c>
      <c r="S33" s="66">
        <v>346800</v>
      </c>
      <c r="T33" s="67">
        <f t="shared" ref="T33" si="17">SUM(G33:S33)</f>
        <v>4508400</v>
      </c>
      <c r="U33" s="68"/>
      <c r="V33" s="62"/>
      <c r="W33" s="62"/>
      <c r="X33" s="62"/>
      <c r="Y33" s="62"/>
    </row>
    <row r="34" spans="1:25" s="53" customFormat="1" ht="15" customHeight="1" x14ac:dyDescent="0.2">
      <c r="A34" s="106">
        <v>12</v>
      </c>
      <c r="B34" s="63"/>
      <c r="C34" s="108">
        <v>1949711</v>
      </c>
      <c r="D34" s="138" t="s">
        <v>42</v>
      </c>
      <c r="E34" s="64">
        <v>112</v>
      </c>
      <c r="F34" s="65" t="s">
        <v>25</v>
      </c>
      <c r="G34" s="66">
        <v>1265700</v>
      </c>
      <c r="H34" s="66">
        <v>1265700</v>
      </c>
      <c r="I34" s="66">
        <v>1265700</v>
      </c>
      <c r="J34" s="66">
        <v>1265700</v>
      </c>
      <c r="K34" s="66">
        <v>1265700</v>
      </c>
      <c r="L34" s="66">
        <v>1265700</v>
      </c>
      <c r="M34" s="66">
        <v>1265700</v>
      </c>
      <c r="N34" s="66">
        <v>1265700</v>
      </c>
      <c r="O34" s="66">
        <v>1265700</v>
      </c>
      <c r="P34" s="66">
        <v>1265700</v>
      </c>
      <c r="Q34" s="66">
        <v>1265700</v>
      </c>
      <c r="R34" s="66">
        <v>1265700</v>
      </c>
      <c r="S34" s="66">
        <v>1265700</v>
      </c>
      <c r="T34" s="67">
        <f t="shared" ref="T34" si="18">SUM(G34:S34)</f>
        <v>16454100</v>
      </c>
      <c r="U34" s="68"/>
      <c r="V34" s="62"/>
      <c r="W34" s="62"/>
      <c r="X34" s="62"/>
      <c r="Y34" s="62"/>
    </row>
    <row r="35" spans="1:25" s="53" customFormat="1" ht="15" customHeight="1" x14ac:dyDescent="0.2">
      <c r="A35" s="107"/>
      <c r="B35" s="63"/>
      <c r="C35" s="109"/>
      <c r="D35" s="139"/>
      <c r="E35" s="64">
        <v>113</v>
      </c>
      <c r="F35" s="65" t="s">
        <v>26</v>
      </c>
      <c r="G35" s="66">
        <v>346800</v>
      </c>
      <c r="H35" s="66">
        <v>346800</v>
      </c>
      <c r="I35" s="66">
        <v>346800</v>
      </c>
      <c r="J35" s="66">
        <v>346800</v>
      </c>
      <c r="K35" s="66">
        <v>346800</v>
      </c>
      <c r="L35" s="66">
        <v>346800</v>
      </c>
      <c r="M35" s="66">
        <v>346800</v>
      </c>
      <c r="N35" s="66">
        <v>346800</v>
      </c>
      <c r="O35" s="66">
        <v>346800</v>
      </c>
      <c r="P35" s="66">
        <v>346800</v>
      </c>
      <c r="Q35" s="66">
        <v>346800</v>
      </c>
      <c r="R35" s="66">
        <v>346800</v>
      </c>
      <c r="S35" s="66">
        <v>346800</v>
      </c>
      <c r="T35" s="67">
        <f t="shared" ref="T35" si="19">SUM(G35:S35)</f>
        <v>4508400</v>
      </c>
      <c r="U35" s="68"/>
      <c r="V35" s="62"/>
      <c r="W35" s="62"/>
      <c r="X35" s="62"/>
      <c r="Y35" s="62"/>
    </row>
    <row r="36" spans="1:25" s="53" customFormat="1" ht="15" customHeight="1" x14ac:dyDescent="0.2">
      <c r="A36" s="106">
        <v>13</v>
      </c>
      <c r="B36" s="63"/>
      <c r="C36" s="108"/>
      <c r="D36" s="138" t="s">
        <v>37</v>
      </c>
      <c r="E36" s="64">
        <v>112</v>
      </c>
      <c r="F36" s="65" t="s">
        <v>25</v>
      </c>
      <c r="G36" s="66">
        <v>0</v>
      </c>
      <c r="H36" s="66">
        <v>0</v>
      </c>
      <c r="I36" s="66">
        <v>0</v>
      </c>
      <c r="J36" s="66">
        <v>0</v>
      </c>
      <c r="K36" s="66">
        <v>0</v>
      </c>
      <c r="L36" s="66">
        <v>0</v>
      </c>
      <c r="M36" s="66">
        <v>0</v>
      </c>
      <c r="N36" s="66">
        <v>0</v>
      </c>
      <c r="O36" s="66">
        <v>0</v>
      </c>
      <c r="P36" s="66">
        <v>0</v>
      </c>
      <c r="Q36" s="66">
        <v>0</v>
      </c>
      <c r="R36" s="66">
        <v>0</v>
      </c>
      <c r="S36" s="66">
        <v>0</v>
      </c>
      <c r="T36" s="67">
        <f t="shared" ref="T36" si="20">SUM(G36:S36)</f>
        <v>0</v>
      </c>
      <c r="U36" s="68"/>
      <c r="V36" s="62"/>
      <c r="W36" s="62"/>
      <c r="X36" s="62"/>
      <c r="Y36" s="62"/>
    </row>
    <row r="37" spans="1:25" s="53" customFormat="1" ht="15" customHeight="1" x14ac:dyDescent="0.2">
      <c r="A37" s="107"/>
      <c r="B37" s="63"/>
      <c r="C37" s="109"/>
      <c r="D37" s="139"/>
      <c r="E37" s="64">
        <v>113</v>
      </c>
      <c r="F37" s="65" t="s">
        <v>26</v>
      </c>
      <c r="G37" s="66">
        <v>346800</v>
      </c>
      <c r="H37" s="66">
        <v>346800</v>
      </c>
      <c r="I37" s="66">
        <v>346800</v>
      </c>
      <c r="J37" s="66">
        <v>346800</v>
      </c>
      <c r="K37" s="66">
        <v>346800</v>
      </c>
      <c r="L37" s="66">
        <v>346800</v>
      </c>
      <c r="M37" s="66">
        <v>346800</v>
      </c>
      <c r="N37" s="66">
        <v>346800</v>
      </c>
      <c r="O37" s="66">
        <v>346800</v>
      </c>
      <c r="P37" s="66">
        <v>346800</v>
      </c>
      <c r="Q37" s="66">
        <v>346800</v>
      </c>
      <c r="R37" s="66">
        <v>346800</v>
      </c>
      <c r="S37" s="66">
        <v>346800</v>
      </c>
      <c r="T37" s="67">
        <f t="shared" ref="T37" si="21">SUM(G37:S37)</f>
        <v>4508400</v>
      </c>
      <c r="U37" s="68"/>
      <c r="V37" s="62"/>
      <c r="W37" s="62"/>
      <c r="X37" s="62"/>
      <c r="Y37" s="62"/>
    </row>
    <row r="38" spans="1:25" s="53" customFormat="1" ht="15" customHeight="1" x14ac:dyDescent="0.2">
      <c r="A38" s="69">
        <v>14</v>
      </c>
      <c r="B38" s="63"/>
      <c r="C38" s="70">
        <v>4570436</v>
      </c>
      <c r="D38" s="71" t="s">
        <v>43</v>
      </c>
      <c r="E38" s="64">
        <v>144</v>
      </c>
      <c r="F38" s="65" t="s">
        <v>27</v>
      </c>
      <c r="G38" s="66">
        <v>1500000</v>
      </c>
      <c r="H38" s="66">
        <v>1500000</v>
      </c>
      <c r="I38" s="66">
        <v>1500000</v>
      </c>
      <c r="J38" s="66">
        <v>1500000</v>
      </c>
      <c r="K38" s="66">
        <v>1500000</v>
      </c>
      <c r="L38" s="66">
        <v>1500000</v>
      </c>
      <c r="M38" s="66">
        <v>1500000</v>
      </c>
      <c r="N38" s="66">
        <v>1500000</v>
      </c>
      <c r="O38" s="66">
        <v>1500000</v>
      </c>
      <c r="P38" s="66">
        <v>1500000</v>
      </c>
      <c r="Q38" s="66">
        <v>1500000</v>
      </c>
      <c r="R38" s="66">
        <v>1500000</v>
      </c>
      <c r="S38" s="66">
        <v>1500000</v>
      </c>
      <c r="T38" s="67">
        <f t="shared" ref="T38" si="22">SUM(G38:S38)</f>
        <v>19500000</v>
      </c>
      <c r="U38" s="68"/>
      <c r="V38" s="62"/>
      <c r="W38" s="62"/>
      <c r="X38" s="62"/>
      <c r="Y38" s="62"/>
    </row>
    <row r="39" spans="1:25" s="53" customFormat="1" ht="15" customHeight="1" x14ac:dyDescent="0.2">
      <c r="A39" s="69">
        <v>15</v>
      </c>
      <c r="B39" s="63"/>
      <c r="C39" s="70">
        <v>3928921</v>
      </c>
      <c r="D39" s="71" t="s">
        <v>44</v>
      </c>
      <c r="E39" s="64">
        <v>144</v>
      </c>
      <c r="F39" s="65" t="s">
        <v>27</v>
      </c>
      <c r="G39" s="66">
        <v>1400000</v>
      </c>
      <c r="H39" s="66">
        <v>1400000</v>
      </c>
      <c r="I39" s="66">
        <v>1400000</v>
      </c>
      <c r="J39" s="66">
        <v>1400000</v>
      </c>
      <c r="K39" s="66">
        <v>1400000</v>
      </c>
      <c r="L39" s="66">
        <v>1400000</v>
      </c>
      <c r="M39" s="66">
        <v>1400000</v>
      </c>
      <c r="N39" s="66">
        <v>1400000</v>
      </c>
      <c r="O39" s="66">
        <v>1400000</v>
      </c>
      <c r="P39" s="66">
        <v>1400000</v>
      </c>
      <c r="Q39" s="66">
        <v>1400000</v>
      </c>
      <c r="R39" s="66">
        <v>1400000</v>
      </c>
      <c r="S39" s="66">
        <v>1400000</v>
      </c>
      <c r="T39" s="67">
        <f>SUM(G39:S39)</f>
        <v>18200000</v>
      </c>
      <c r="U39" s="68"/>
      <c r="V39" s="62"/>
      <c r="W39" s="62"/>
      <c r="X39" s="62"/>
      <c r="Y39" s="62"/>
    </row>
    <row r="40" spans="1:25" s="53" customFormat="1" ht="15" customHeight="1" x14ac:dyDescent="0.2">
      <c r="A40" s="69">
        <v>16</v>
      </c>
      <c r="B40" s="63"/>
      <c r="C40" s="70">
        <v>4707142</v>
      </c>
      <c r="D40" s="71" t="s">
        <v>58</v>
      </c>
      <c r="E40" s="64">
        <v>144</v>
      </c>
      <c r="F40" s="65" t="s">
        <v>27</v>
      </c>
      <c r="G40" s="66">
        <v>700000</v>
      </c>
      <c r="H40" s="66">
        <v>700000</v>
      </c>
      <c r="I40" s="66">
        <v>700000</v>
      </c>
      <c r="J40" s="66">
        <v>700000</v>
      </c>
      <c r="K40" s="66">
        <v>700000</v>
      </c>
      <c r="L40" s="66">
        <v>700000</v>
      </c>
      <c r="M40" s="66">
        <v>700000</v>
      </c>
      <c r="N40" s="66">
        <v>700000</v>
      </c>
      <c r="O40" s="66">
        <v>700000</v>
      </c>
      <c r="P40" s="66">
        <v>700000</v>
      </c>
      <c r="Q40" s="66">
        <v>700000</v>
      </c>
      <c r="R40" s="66">
        <v>700000</v>
      </c>
      <c r="S40" s="66">
        <v>700000</v>
      </c>
      <c r="T40" s="67">
        <f t="shared" ref="T40" si="23">SUM(G40:S40)</f>
        <v>9100000</v>
      </c>
      <c r="U40" s="68"/>
      <c r="V40" s="62"/>
      <c r="W40" s="62"/>
      <c r="X40" s="62"/>
      <c r="Y40" s="62"/>
    </row>
    <row r="41" spans="1:25" s="53" customFormat="1" ht="15" customHeight="1" x14ac:dyDescent="0.2">
      <c r="A41" s="69">
        <v>17</v>
      </c>
      <c r="B41" s="63"/>
      <c r="C41" s="70">
        <v>5425629</v>
      </c>
      <c r="D41" s="71" t="s">
        <v>45</v>
      </c>
      <c r="E41" s="64">
        <v>144</v>
      </c>
      <c r="F41" s="65" t="s">
        <v>27</v>
      </c>
      <c r="G41" s="66">
        <v>600000</v>
      </c>
      <c r="H41" s="66">
        <v>600000</v>
      </c>
      <c r="I41" s="66">
        <v>600000</v>
      </c>
      <c r="J41" s="66">
        <v>600000</v>
      </c>
      <c r="K41" s="66">
        <v>600000</v>
      </c>
      <c r="L41" s="66">
        <v>600000</v>
      </c>
      <c r="M41" s="66">
        <v>600000</v>
      </c>
      <c r="N41" s="66">
        <v>600000</v>
      </c>
      <c r="O41" s="66">
        <v>600000</v>
      </c>
      <c r="P41" s="66">
        <v>600000</v>
      </c>
      <c r="Q41" s="66">
        <v>600000</v>
      </c>
      <c r="R41" s="66">
        <v>600000</v>
      </c>
      <c r="S41" s="66">
        <v>600000</v>
      </c>
      <c r="T41" s="67">
        <f t="shared" ref="T41" si="24">SUM(G41:S41)</f>
        <v>7800000</v>
      </c>
      <c r="U41" s="68"/>
      <c r="V41" s="62"/>
      <c r="W41" s="62"/>
      <c r="X41" s="62"/>
      <c r="Y41" s="62"/>
    </row>
    <row r="42" spans="1:25" s="53" customFormat="1" ht="15" customHeight="1" x14ac:dyDescent="0.2">
      <c r="A42" s="69">
        <v>18</v>
      </c>
      <c r="B42" s="63"/>
      <c r="C42" s="70">
        <v>6636782</v>
      </c>
      <c r="D42" s="71" t="s">
        <v>59</v>
      </c>
      <c r="E42" s="64">
        <v>144</v>
      </c>
      <c r="F42" s="65" t="s">
        <v>27</v>
      </c>
      <c r="G42" s="66">
        <v>500000</v>
      </c>
      <c r="H42" s="66">
        <v>500000</v>
      </c>
      <c r="I42" s="66">
        <v>500000</v>
      </c>
      <c r="J42" s="66">
        <v>500000</v>
      </c>
      <c r="K42" s="66">
        <v>500000</v>
      </c>
      <c r="L42" s="66">
        <v>500000</v>
      </c>
      <c r="M42" s="66">
        <v>500000</v>
      </c>
      <c r="N42" s="66">
        <v>500000</v>
      </c>
      <c r="O42" s="66">
        <v>500000</v>
      </c>
      <c r="P42" s="66">
        <v>500000</v>
      </c>
      <c r="Q42" s="66">
        <v>500000</v>
      </c>
      <c r="R42" s="66">
        <v>500000</v>
      </c>
      <c r="S42" s="66">
        <v>500000</v>
      </c>
      <c r="T42" s="67">
        <f t="shared" ref="T42" si="25">SUM(G42:S42)</f>
        <v>6500000</v>
      </c>
      <c r="U42" s="68"/>
      <c r="V42" s="62"/>
      <c r="W42" s="62"/>
      <c r="X42" s="62"/>
      <c r="Y42" s="62"/>
    </row>
    <row r="43" spans="1:25" s="53" customFormat="1" ht="15" customHeight="1" x14ac:dyDescent="0.2">
      <c r="A43" s="69">
        <v>19</v>
      </c>
      <c r="B43" s="63"/>
      <c r="C43" s="70">
        <v>3928923</v>
      </c>
      <c r="D43" s="71" t="s">
        <v>46</v>
      </c>
      <c r="E43" s="64">
        <v>144</v>
      </c>
      <c r="F43" s="65" t="s">
        <v>27</v>
      </c>
      <c r="G43" s="66">
        <v>500000</v>
      </c>
      <c r="H43" s="66">
        <v>500000</v>
      </c>
      <c r="I43" s="66">
        <v>500000</v>
      </c>
      <c r="J43" s="66">
        <v>500000</v>
      </c>
      <c r="K43" s="66">
        <v>500000</v>
      </c>
      <c r="L43" s="66">
        <v>500000</v>
      </c>
      <c r="M43" s="66">
        <v>500000</v>
      </c>
      <c r="N43" s="66">
        <v>500000</v>
      </c>
      <c r="O43" s="66">
        <v>500000</v>
      </c>
      <c r="P43" s="66">
        <v>0</v>
      </c>
      <c r="Q43" s="66">
        <v>0</v>
      </c>
      <c r="R43" s="66">
        <v>0</v>
      </c>
      <c r="S43" s="66">
        <v>0</v>
      </c>
      <c r="T43" s="67">
        <f t="shared" ref="T43" si="26">SUM(G43:S43)</f>
        <v>4500000</v>
      </c>
      <c r="U43" s="68"/>
      <c r="V43" s="62"/>
      <c r="W43" s="62"/>
      <c r="X43" s="62"/>
      <c r="Y43" s="62"/>
    </row>
    <row r="44" spans="1:25" s="53" customFormat="1" ht="15" customHeight="1" x14ac:dyDescent="0.2">
      <c r="A44" s="69">
        <v>20</v>
      </c>
      <c r="B44" s="63"/>
      <c r="C44" s="70">
        <v>4090615</v>
      </c>
      <c r="D44" s="71" t="s">
        <v>60</v>
      </c>
      <c r="E44" s="64">
        <v>144</v>
      </c>
      <c r="F44" s="65" t="s">
        <v>27</v>
      </c>
      <c r="G44" s="66">
        <v>500000</v>
      </c>
      <c r="H44" s="66">
        <v>500000</v>
      </c>
      <c r="I44" s="66">
        <v>500000</v>
      </c>
      <c r="J44" s="66">
        <v>500000</v>
      </c>
      <c r="K44" s="66">
        <v>500000</v>
      </c>
      <c r="L44" s="66">
        <v>500000</v>
      </c>
      <c r="M44" s="66">
        <v>500000</v>
      </c>
      <c r="N44" s="66">
        <v>500000</v>
      </c>
      <c r="O44" s="66">
        <v>500000</v>
      </c>
      <c r="P44" s="66">
        <v>500000</v>
      </c>
      <c r="Q44" s="66">
        <v>500000</v>
      </c>
      <c r="R44" s="66">
        <v>500000</v>
      </c>
      <c r="S44" s="66">
        <v>500000</v>
      </c>
      <c r="T44" s="67">
        <f t="shared" ref="T44" si="27">SUM(G44:S44)</f>
        <v>6500000</v>
      </c>
      <c r="U44" s="68"/>
      <c r="V44" s="62"/>
      <c r="W44" s="62"/>
      <c r="X44" s="62"/>
      <c r="Y44" s="62"/>
    </row>
    <row r="45" spans="1:25" s="53" customFormat="1" ht="15" customHeight="1" x14ac:dyDescent="0.2">
      <c r="A45" s="69">
        <v>21</v>
      </c>
      <c r="B45" s="63"/>
      <c r="C45" s="70">
        <v>2416605</v>
      </c>
      <c r="D45" s="71" t="s">
        <v>47</v>
      </c>
      <c r="E45" s="64">
        <v>144</v>
      </c>
      <c r="F45" s="65" t="s">
        <v>27</v>
      </c>
      <c r="G45" s="66">
        <v>700000</v>
      </c>
      <c r="H45" s="66">
        <v>700000</v>
      </c>
      <c r="I45" s="66">
        <v>700000</v>
      </c>
      <c r="J45" s="66">
        <v>700000</v>
      </c>
      <c r="K45" s="66">
        <v>700000</v>
      </c>
      <c r="L45" s="66">
        <v>700000</v>
      </c>
      <c r="M45" s="66">
        <v>700000</v>
      </c>
      <c r="N45" s="66">
        <v>700000</v>
      </c>
      <c r="O45" s="66">
        <v>700000</v>
      </c>
      <c r="P45" s="66">
        <v>700000</v>
      </c>
      <c r="Q45" s="66">
        <v>700000</v>
      </c>
      <c r="R45" s="66">
        <v>700000</v>
      </c>
      <c r="S45" s="66">
        <v>700000</v>
      </c>
      <c r="T45" s="67">
        <f t="shared" ref="T45" si="28">SUM(G45:S45)</f>
        <v>9100000</v>
      </c>
      <c r="U45" s="68"/>
      <c r="V45" s="62"/>
      <c r="W45" s="62"/>
      <c r="X45" s="62"/>
      <c r="Y45" s="62"/>
    </row>
    <row r="46" spans="1:25" s="53" customFormat="1" ht="15" customHeight="1" x14ac:dyDescent="0.2">
      <c r="A46" s="69">
        <v>22</v>
      </c>
      <c r="B46" s="63"/>
      <c r="C46" s="70">
        <v>3610296</v>
      </c>
      <c r="D46" s="71" t="s">
        <v>48</v>
      </c>
      <c r="E46" s="64">
        <v>144</v>
      </c>
      <c r="F46" s="65" t="s">
        <v>27</v>
      </c>
      <c r="G46" s="66">
        <v>700000</v>
      </c>
      <c r="H46" s="66">
        <v>700000</v>
      </c>
      <c r="I46" s="66">
        <v>700000</v>
      </c>
      <c r="J46" s="66">
        <v>700000</v>
      </c>
      <c r="K46" s="66">
        <v>700000</v>
      </c>
      <c r="L46" s="66">
        <v>700000</v>
      </c>
      <c r="M46" s="66">
        <v>700000</v>
      </c>
      <c r="N46" s="66">
        <v>700000</v>
      </c>
      <c r="O46" s="66">
        <v>700000</v>
      </c>
      <c r="P46" s="66">
        <v>700000</v>
      </c>
      <c r="Q46" s="66">
        <v>700000</v>
      </c>
      <c r="R46" s="66">
        <v>700000</v>
      </c>
      <c r="S46" s="66">
        <v>700000</v>
      </c>
      <c r="T46" s="67">
        <f t="shared" ref="T46" si="29">SUM(G46:S46)</f>
        <v>9100000</v>
      </c>
      <c r="U46" s="68"/>
      <c r="V46" s="62"/>
      <c r="W46" s="62"/>
      <c r="X46" s="62"/>
      <c r="Y46" s="62"/>
    </row>
    <row r="47" spans="1:25" s="53" customFormat="1" ht="15" customHeight="1" x14ac:dyDescent="0.2">
      <c r="A47" s="69">
        <v>23</v>
      </c>
      <c r="B47" s="63"/>
      <c r="C47" s="70">
        <v>3016105</v>
      </c>
      <c r="D47" s="71" t="s">
        <v>49</v>
      </c>
      <c r="E47" s="64">
        <v>144</v>
      </c>
      <c r="F47" s="65" t="s">
        <v>27</v>
      </c>
      <c r="G47" s="66">
        <v>1000000</v>
      </c>
      <c r="H47" s="66">
        <v>1000000</v>
      </c>
      <c r="I47" s="66">
        <v>1000000</v>
      </c>
      <c r="J47" s="66">
        <v>1000000</v>
      </c>
      <c r="K47" s="66">
        <v>1000000</v>
      </c>
      <c r="L47" s="66">
        <v>1000000</v>
      </c>
      <c r="M47" s="66">
        <v>1000000</v>
      </c>
      <c r="N47" s="66">
        <v>1000000</v>
      </c>
      <c r="O47" s="66">
        <v>1000000</v>
      </c>
      <c r="P47" s="66">
        <v>1000000</v>
      </c>
      <c r="Q47" s="66">
        <v>1000000</v>
      </c>
      <c r="R47" s="66">
        <v>1000000</v>
      </c>
      <c r="S47" s="66">
        <v>1000000</v>
      </c>
      <c r="T47" s="67">
        <f t="shared" ref="T47" si="30">SUM(G47:S47)</f>
        <v>13000000</v>
      </c>
      <c r="U47" s="68"/>
      <c r="V47" s="62"/>
      <c r="W47" s="62"/>
      <c r="X47" s="62"/>
      <c r="Y47" s="62"/>
    </row>
    <row r="48" spans="1:25" s="53" customFormat="1" ht="15" customHeight="1" x14ac:dyDescent="0.2">
      <c r="A48" s="69">
        <v>24</v>
      </c>
      <c r="B48" s="63"/>
      <c r="C48" s="70">
        <v>5765811</v>
      </c>
      <c r="D48" s="71" t="s">
        <v>50</v>
      </c>
      <c r="E48" s="64">
        <v>144</v>
      </c>
      <c r="F48" s="65" t="s">
        <v>27</v>
      </c>
      <c r="G48" s="66">
        <v>2000000</v>
      </c>
      <c r="H48" s="66">
        <v>2000000</v>
      </c>
      <c r="I48" s="66">
        <v>2000000</v>
      </c>
      <c r="J48" s="66">
        <v>2000000</v>
      </c>
      <c r="K48" s="66">
        <v>2000000</v>
      </c>
      <c r="L48" s="66">
        <v>2000000</v>
      </c>
      <c r="M48" s="66">
        <v>2000000</v>
      </c>
      <c r="N48" s="66">
        <v>2000000</v>
      </c>
      <c r="O48" s="66">
        <v>2000000</v>
      </c>
      <c r="P48" s="66">
        <v>2000000</v>
      </c>
      <c r="Q48" s="66">
        <v>2000000</v>
      </c>
      <c r="R48" s="66">
        <v>2000000</v>
      </c>
      <c r="S48" s="66">
        <v>2000000</v>
      </c>
      <c r="T48" s="67">
        <f t="shared" ref="T48" si="31">SUM(G48:S48)</f>
        <v>26000000</v>
      </c>
      <c r="U48" s="68"/>
      <c r="V48" s="62"/>
      <c r="W48" s="62"/>
      <c r="X48" s="62"/>
      <c r="Y48" s="62"/>
    </row>
    <row r="49" spans="1:25" s="53" customFormat="1" ht="15" customHeight="1" x14ac:dyDescent="0.2">
      <c r="A49" s="69">
        <v>25</v>
      </c>
      <c r="B49" s="63"/>
      <c r="C49" s="70">
        <v>6728939</v>
      </c>
      <c r="D49" s="71" t="s">
        <v>51</v>
      </c>
      <c r="E49" s="64">
        <v>144</v>
      </c>
      <c r="F49" s="65" t="s">
        <v>27</v>
      </c>
      <c r="G49" s="66">
        <v>500000</v>
      </c>
      <c r="H49" s="66">
        <v>500000</v>
      </c>
      <c r="I49" s="66">
        <v>500000</v>
      </c>
      <c r="J49" s="66">
        <v>500000</v>
      </c>
      <c r="K49" s="66">
        <v>500000</v>
      </c>
      <c r="L49" s="66">
        <v>500000</v>
      </c>
      <c r="M49" s="66">
        <v>500000</v>
      </c>
      <c r="N49" s="66">
        <v>500000</v>
      </c>
      <c r="O49" s="66">
        <v>500000</v>
      </c>
      <c r="P49" s="66">
        <v>500000</v>
      </c>
      <c r="Q49" s="66">
        <v>500000</v>
      </c>
      <c r="R49" s="66">
        <v>500000</v>
      </c>
      <c r="S49" s="66">
        <v>500000</v>
      </c>
      <c r="T49" s="67">
        <f t="shared" ref="T49" si="32">SUM(G49:S49)</f>
        <v>6500000</v>
      </c>
      <c r="U49" s="68"/>
      <c r="V49" s="62"/>
      <c r="W49" s="62"/>
      <c r="X49" s="62"/>
      <c r="Y49" s="62"/>
    </row>
    <row r="50" spans="1:25" s="53" customFormat="1" ht="15" customHeight="1" x14ac:dyDescent="0.2">
      <c r="A50" s="69">
        <v>26</v>
      </c>
      <c r="B50" s="63"/>
      <c r="C50" s="70">
        <v>2903860</v>
      </c>
      <c r="D50" s="71" t="s">
        <v>61</v>
      </c>
      <c r="E50" s="64">
        <v>144</v>
      </c>
      <c r="F50" s="65" t="s">
        <v>27</v>
      </c>
      <c r="G50" s="66">
        <v>500000</v>
      </c>
      <c r="H50" s="66">
        <v>500000</v>
      </c>
      <c r="I50" s="66">
        <v>500000</v>
      </c>
      <c r="J50" s="66">
        <v>500000</v>
      </c>
      <c r="K50" s="66">
        <v>500000</v>
      </c>
      <c r="L50" s="66">
        <v>500000</v>
      </c>
      <c r="M50" s="66">
        <v>500000</v>
      </c>
      <c r="N50" s="66">
        <v>500000</v>
      </c>
      <c r="O50" s="66">
        <v>500000</v>
      </c>
      <c r="P50" s="66">
        <v>500000</v>
      </c>
      <c r="Q50" s="66">
        <v>500000</v>
      </c>
      <c r="R50" s="66">
        <v>500000</v>
      </c>
      <c r="S50" s="66">
        <v>500000</v>
      </c>
      <c r="T50" s="67">
        <f t="shared" ref="T50" si="33">SUM(G50:S50)</f>
        <v>6500000</v>
      </c>
      <c r="U50" s="68"/>
      <c r="V50" s="62"/>
      <c r="W50" s="62"/>
      <c r="X50" s="62"/>
      <c r="Y50" s="62"/>
    </row>
    <row r="51" spans="1:25" s="53" customFormat="1" ht="15" customHeight="1" x14ac:dyDescent="0.2">
      <c r="A51" s="69">
        <v>27</v>
      </c>
      <c r="B51" s="63"/>
      <c r="C51" s="70">
        <v>4279677</v>
      </c>
      <c r="D51" s="71" t="s">
        <v>62</v>
      </c>
      <c r="E51" s="64">
        <v>144</v>
      </c>
      <c r="F51" s="65" t="s">
        <v>27</v>
      </c>
      <c r="G51" s="66">
        <v>2000000</v>
      </c>
      <c r="H51" s="66">
        <v>2000000</v>
      </c>
      <c r="I51" s="66">
        <v>2000000</v>
      </c>
      <c r="J51" s="66">
        <v>2000000</v>
      </c>
      <c r="K51" s="66">
        <v>2000000</v>
      </c>
      <c r="L51" s="66">
        <v>2000000</v>
      </c>
      <c r="M51" s="66">
        <v>2000000</v>
      </c>
      <c r="N51" s="66">
        <v>2000000</v>
      </c>
      <c r="O51" s="66">
        <v>2000000</v>
      </c>
      <c r="P51" s="66">
        <v>2000000</v>
      </c>
      <c r="Q51" s="66">
        <v>2000000</v>
      </c>
      <c r="R51" s="66">
        <v>2000000</v>
      </c>
      <c r="S51" s="66">
        <v>2000000</v>
      </c>
      <c r="T51" s="67">
        <f t="shared" ref="T51" si="34">SUM(G51:S51)</f>
        <v>26000000</v>
      </c>
      <c r="U51" s="68"/>
      <c r="V51" s="62"/>
      <c r="W51" s="62"/>
      <c r="X51" s="62"/>
      <c r="Y51" s="62"/>
    </row>
    <row r="52" spans="1:25" s="53" customFormat="1" ht="15" customHeight="1" x14ac:dyDescent="0.2">
      <c r="A52" s="69">
        <v>28</v>
      </c>
      <c r="B52" s="63"/>
      <c r="C52" s="70">
        <v>5793619</v>
      </c>
      <c r="D52" s="71" t="s">
        <v>52</v>
      </c>
      <c r="E52" s="64">
        <v>144</v>
      </c>
      <c r="F52" s="65" t="s">
        <v>27</v>
      </c>
      <c r="G52" s="66">
        <v>2000000</v>
      </c>
      <c r="H52" s="66">
        <v>2000000</v>
      </c>
      <c r="I52" s="66">
        <v>2000000</v>
      </c>
      <c r="J52" s="66">
        <v>2000000</v>
      </c>
      <c r="K52" s="66">
        <v>2000000</v>
      </c>
      <c r="L52" s="66">
        <v>2000000</v>
      </c>
      <c r="M52" s="66">
        <v>2000000</v>
      </c>
      <c r="N52" s="66">
        <v>2000000</v>
      </c>
      <c r="O52" s="66">
        <v>2000000</v>
      </c>
      <c r="P52" s="66">
        <v>2000000</v>
      </c>
      <c r="Q52" s="66">
        <v>2000000</v>
      </c>
      <c r="R52" s="66">
        <v>2000000</v>
      </c>
      <c r="S52" s="66">
        <v>2000000</v>
      </c>
      <c r="T52" s="67">
        <f t="shared" ref="T52" si="35">SUM(G52:S52)</f>
        <v>26000000</v>
      </c>
      <c r="U52" s="68"/>
      <c r="V52" s="62"/>
      <c r="W52" s="62"/>
      <c r="X52" s="62"/>
      <c r="Y52" s="62"/>
    </row>
    <row r="53" spans="1:25" s="53" customFormat="1" ht="15" customHeight="1" x14ac:dyDescent="0.2">
      <c r="A53" s="69">
        <v>29</v>
      </c>
      <c r="B53" s="63"/>
      <c r="C53" s="70">
        <v>4365062</v>
      </c>
      <c r="D53" s="71" t="s">
        <v>53</v>
      </c>
      <c r="E53" s="64">
        <v>144</v>
      </c>
      <c r="F53" s="65" t="s">
        <v>27</v>
      </c>
      <c r="G53" s="66">
        <v>1000000</v>
      </c>
      <c r="H53" s="66">
        <v>1000000</v>
      </c>
      <c r="I53" s="66">
        <v>1000000</v>
      </c>
      <c r="J53" s="66">
        <v>1000000</v>
      </c>
      <c r="K53" s="66">
        <v>1000000</v>
      </c>
      <c r="L53" s="66">
        <v>1000000</v>
      </c>
      <c r="M53" s="66">
        <v>1000000</v>
      </c>
      <c r="N53" s="66">
        <v>1000000</v>
      </c>
      <c r="O53" s="66">
        <v>1000000</v>
      </c>
      <c r="P53" s="66">
        <v>1000000</v>
      </c>
      <c r="Q53" s="66">
        <v>1000000</v>
      </c>
      <c r="R53" s="66">
        <v>1000000</v>
      </c>
      <c r="S53" s="66">
        <v>1000000</v>
      </c>
      <c r="T53" s="67">
        <f t="shared" ref="T53" si="36">SUM(G53:S53)</f>
        <v>13000000</v>
      </c>
      <c r="U53" s="68"/>
      <c r="V53" s="62"/>
      <c r="W53" s="62"/>
      <c r="X53" s="62"/>
      <c r="Y53" s="62"/>
    </row>
    <row r="54" spans="1:25" s="53" customFormat="1" ht="15" customHeight="1" x14ac:dyDescent="0.2">
      <c r="A54" s="69">
        <v>30</v>
      </c>
      <c r="B54" s="63"/>
      <c r="C54" s="70">
        <v>4346590</v>
      </c>
      <c r="D54" s="71" t="s">
        <v>54</v>
      </c>
      <c r="E54" s="64">
        <v>144</v>
      </c>
      <c r="F54" s="65" t="s">
        <v>27</v>
      </c>
      <c r="G54" s="66">
        <v>2000000</v>
      </c>
      <c r="H54" s="66">
        <v>2000000</v>
      </c>
      <c r="I54" s="66">
        <v>2000000</v>
      </c>
      <c r="J54" s="66">
        <v>2000000</v>
      </c>
      <c r="K54" s="66">
        <v>2000000</v>
      </c>
      <c r="L54" s="66">
        <v>2000000</v>
      </c>
      <c r="M54" s="66">
        <v>2000000</v>
      </c>
      <c r="N54" s="66">
        <v>2000000</v>
      </c>
      <c r="O54" s="66">
        <v>2000000</v>
      </c>
      <c r="P54" s="66">
        <v>2000000</v>
      </c>
      <c r="Q54" s="66">
        <v>2000000</v>
      </c>
      <c r="R54" s="66">
        <v>2000000</v>
      </c>
      <c r="S54" s="66">
        <v>2000000</v>
      </c>
      <c r="T54" s="67">
        <f t="shared" ref="T54" si="37">SUM(G54:S54)</f>
        <v>26000000</v>
      </c>
      <c r="U54" s="68"/>
      <c r="V54" s="62"/>
      <c r="W54" s="62"/>
      <c r="X54" s="62"/>
      <c r="Y54" s="62"/>
    </row>
    <row r="55" spans="1:25" s="53" customFormat="1" ht="15" customHeight="1" x14ac:dyDescent="0.2">
      <c r="A55" s="69">
        <v>31</v>
      </c>
      <c r="B55" s="63"/>
      <c r="C55" s="70">
        <v>4123183</v>
      </c>
      <c r="D55" s="71" t="s">
        <v>63</v>
      </c>
      <c r="E55" s="64">
        <v>144</v>
      </c>
      <c r="F55" s="65" t="s">
        <v>27</v>
      </c>
      <c r="G55" s="66">
        <v>500000</v>
      </c>
      <c r="H55" s="66">
        <v>500000</v>
      </c>
      <c r="I55" s="66">
        <v>500000</v>
      </c>
      <c r="J55" s="66">
        <v>500000</v>
      </c>
      <c r="K55" s="66">
        <v>500000</v>
      </c>
      <c r="L55" s="66">
        <v>500000</v>
      </c>
      <c r="M55" s="66">
        <v>500000</v>
      </c>
      <c r="N55" s="66">
        <v>500000</v>
      </c>
      <c r="O55" s="66">
        <v>500000</v>
      </c>
      <c r="P55" s="66">
        <v>500000</v>
      </c>
      <c r="Q55" s="66">
        <v>500000</v>
      </c>
      <c r="R55" s="66">
        <v>500000</v>
      </c>
      <c r="S55" s="66">
        <v>500000</v>
      </c>
      <c r="T55" s="67">
        <f t="shared" ref="T55" si="38">SUM(G55:S55)</f>
        <v>6500000</v>
      </c>
      <c r="U55" s="68"/>
      <c r="V55" s="62"/>
      <c r="W55" s="62"/>
      <c r="X55" s="62"/>
      <c r="Y55" s="62"/>
    </row>
    <row r="56" spans="1:25" s="53" customFormat="1" ht="15" customHeight="1" x14ac:dyDescent="0.2">
      <c r="A56" s="69">
        <v>32</v>
      </c>
      <c r="B56" s="63"/>
      <c r="C56" s="70">
        <v>4540256</v>
      </c>
      <c r="D56" s="71" t="s">
        <v>64</v>
      </c>
      <c r="E56" s="64">
        <v>144</v>
      </c>
      <c r="F56" s="65" t="s">
        <v>27</v>
      </c>
      <c r="G56" s="66">
        <v>500000</v>
      </c>
      <c r="H56" s="66">
        <v>500000</v>
      </c>
      <c r="I56" s="66">
        <v>500000</v>
      </c>
      <c r="J56" s="66">
        <v>500000</v>
      </c>
      <c r="K56" s="66">
        <v>500000</v>
      </c>
      <c r="L56" s="66">
        <v>500000</v>
      </c>
      <c r="M56" s="66">
        <v>500000</v>
      </c>
      <c r="N56" s="66">
        <v>500000</v>
      </c>
      <c r="O56" s="66">
        <v>500000</v>
      </c>
      <c r="P56" s="66">
        <v>500000</v>
      </c>
      <c r="Q56" s="66">
        <v>500000</v>
      </c>
      <c r="R56" s="66">
        <v>500000</v>
      </c>
      <c r="S56" s="66">
        <v>500000</v>
      </c>
      <c r="T56" s="67">
        <f t="shared" ref="T56" si="39">SUM(G56:S56)</f>
        <v>6500000</v>
      </c>
      <c r="U56" s="68"/>
      <c r="V56" s="62"/>
      <c r="W56" s="62"/>
      <c r="X56" s="62"/>
      <c r="Y56" s="62"/>
    </row>
    <row r="57" spans="1:25" s="53" customFormat="1" ht="15" customHeight="1" x14ac:dyDescent="0.2">
      <c r="A57" s="69">
        <v>33</v>
      </c>
      <c r="B57" s="63"/>
      <c r="C57" s="70">
        <v>3452303</v>
      </c>
      <c r="D57" s="71" t="s">
        <v>65</v>
      </c>
      <c r="E57" s="64">
        <v>144</v>
      </c>
      <c r="F57" s="65" t="s">
        <v>27</v>
      </c>
      <c r="G57" s="66">
        <v>500000</v>
      </c>
      <c r="H57" s="66">
        <v>500000</v>
      </c>
      <c r="I57" s="66">
        <v>500000</v>
      </c>
      <c r="J57" s="66">
        <v>500000</v>
      </c>
      <c r="K57" s="66">
        <v>500000</v>
      </c>
      <c r="L57" s="66">
        <v>500000</v>
      </c>
      <c r="M57" s="66">
        <v>500000</v>
      </c>
      <c r="N57" s="66">
        <v>500000</v>
      </c>
      <c r="O57" s="66">
        <v>500000</v>
      </c>
      <c r="P57" s="66">
        <v>500000</v>
      </c>
      <c r="Q57" s="66">
        <v>500000</v>
      </c>
      <c r="R57" s="66">
        <v>500000</v>
      </c>
      <c r="S57" s="66">
        <v>500000</v>
      </c>
      <c r="T57" s="67">
        <f t="shared" ref="T57" si="40">SUM(G57:S57)</f>
        <v>6500000</v>
      </c>
      <c r="U57" s="68"/>
      <c r="V57" s="62"/>
      <c r="W57" s="62"/>
      <c r="X57" s="62"/>
      <c r="Y57" s="62"/>
    </row>
    <row r="58" spans="1:25" s="53" customFormat="1" ht="15" customHeight="1" thickBot="1" x14ac:dyDescent="0.25">
      <c r="A58" s="69">
        <v>34</v>
      </c>
      <c r="B58" s="63"/>
      <c r="C58" s="70">
        <v>5197536</v>
      </c>
      <c r="D58" s="71" t="s">
        <v>66</v>
      </c>
      <c r="E58" s="64">
        <v>144</v>
      </c>
      <c r="F58" s="65" t="s">
        <v>27</v>
      </c>
      <c r="G58" s="66">
        <v>500000</v>
      </c>
      <c r="H58" s="66">
        <v>500000</v>
      </c>
      <c r="I58" s="66">
        <v>500000</v>
      </c>
      <c r="J58" s="66">
        <v>500000</v>
      </c>
      <c r="K58" s="66">
        <v>500000</v>
      </c>
      <c r="L58" s="66">
        <v>500000</v>
      </c>
      <c r="M58" s="66">
        <v>500000</v>
      </c>
      <c r="N58" s="66">
        <v>500000</v>
      </c>
      <c r="O58" s="66">
        <v>500000</v>
      </c>
      <c r="P58" s="66">
        <v>500000</v>
      </c>
      <c r="Q58" s="66">
        <v>500000</v>
      </c>
      <c r="R58" s="66">
        <v>500000</v>
      </c>
      <c r="S58" s="66">
        <v>500000</v>
      </c>
      <c r="T58" s="67">
        <f t="shared" ref="T58" si="41">SUM(G58:S58)</f>
        <v>6500000</v>
      </c>
      <c r="U58" s="68"/>
      <c r="V58" s="62"/>
      <c r="W58" s="62"/>
      <c r="X58" s="62"/>
      <c r="Y58" s="62"/>
    </row>
    <row r="59" spans="1:25" s="53" customFormat="1" thickTop="1" thickBot="1" x14ac:dyDescent="0.25">
      <c r="A59" s="72"/>
      <c r="B59" s="73"/>
      <c r="C59" s="74"/>
      <c r="D59" s="75"/>
      <c r="E59" s="73"/>
      <c r="F59" s="76"/>
      <c r="G59" s="77">
        <f>SUM(G15:G58)</f>
        <v>53987700</v>
      </c>
      <c r="H59" s="78">
        <f t="shared" ref="H59:S59" si="42">SUM(H15:H58)</f>
        <v>53987700</v>
      </c>
      <c r="I59" s="78">
        <f t="shared" si="42"/>
        <v>53987700</v>
      </c>
      <c r="J59" s="78">
        <f t="shared" si="42"/>
        <v>53987700</v>
      </c>
      <c r="K59" s="78">
        <f t="shared" si="42"/>
        <v>53987700</v>
      </c>
      <c r="L59" s="78">
        <f t="shared" si="42"/>
        <v>53987700</v>
      </c>
      <c r="M59" s="78">
        <f t="shared" si="42"/>
        <v>53987700</v>
      </c>
      <c r="N59" s="78">
        <f t="shared" si="42"/>
        <v>53987700</v>
      </c>
      <c r="O59" s="78">
        <f t="shared" si="42"/>
        <v>53987700</v>
      </c>
      <c r="P59" s="78">
        <f t="shared" si="42"/>
        <v>53487700</v>
      </c>
      <c r="Q59" s="78">
        <f t="shared" si="42"/>
        <v>53487700</v>
      </c>
      <c r="R59" s="78">
        <f t="shared" si="42"/>
        <v>53487700</v>
      </c>
      <c r="S59" s="78">
        <f t="shared" si="42"/>
        <v>53487700</v>
      </c>
      <c r="T59" s="79">
        <f>SUM(T15:T58)</f>
        <v>699840100</v>
      </c>
      <c r="U59" s="61"/>
      <c r="V59" s="62"/>
      <c r="W59" s="62"/>
      <c r="X59" s="62"/>
      <c r="Y59" s="62"/>
    </row>
    <row r="60" spans="1:25" s="54" customFormat="1" ht="13.5" thickTop="1" x14ac:dyDescent="0.15">
      <c r="A60" s="80"/>
      <c r="B60" s="81"/>
      <c r="C60" s="82"/>
      <c r="D60" s="83"/>
      <c r="E60" s="84"/>
      <c r="F60" s="85"/>
      <c r="G60" s="81"/>
      <c r="H60" s="81"/>
      <c r="I60" s="81"/>
      <c r="J60" s="81"/>
      <c r="K60" s="81"/>
      <c r="L60" s="81"/>
      <c r="M60" s="81"/>
      <c r="N60" s="81"/>
      <c r="O60" s="81"/>
      <c r="P60" s="81"/>
      <c r="Q60" s="81"/>
      <c r="R60" s="81"/>
      <c r="S60" s="81"/>
      <c r="T60" s="134"/>
      <c r="U60" s="135"/>
      <c r="V60" s="86"/>
      <c r="W60" s="86"/>
      <c r="X60" s="86"/>
      <c r="Y60" s="86"/>
    </row>
    <row r="61" spans="1:25" s="55" customFormat="1" ht="16.5" x14ac:dyDescent="0.2">
      <c r="A61" s="87"/>
      <c r="B61" s="84"/>
      <c r="C61" s="88"/>
      <c r="D61" s="89"/>
      <c r="E61" s="90"/>
      <c r="F61" s="83"/>
      <c r="G61" s="84"/>
      <c r="H61" s="84"/>
      <c r="I61" s="84"/>
      <c r="J61" s="84"/>
      <c r="K61" s="84"/>
      <c r="L61" s="84"/>
      <c r="M61" s="84"/>
      <c r="N61" s="84"/>
      <c r="O61" s="84"/>
      <c r="P61" s="84"/>
      <c r="Q61" s="84"/>
      <c r="R61" s="84"/>
      <c r="S61" s="84"/>
      <c r="T61" s="136"/>
      <c r="U61" s="137"/>
      <c r="V61" s="91"/>
      <c r="W61" s="91"/>
      <c r="X61" s="91"/>
      <c r="Y61" s="91"/>
    </row>
    <row r="62" spans="1:25" s="56" customFormat="1" ht="14.25" x14ac:dyDescent="0.2">
      <c r="A62" s="92"/>
      <c r="B62" s="90"/>
      <c r="C62" s="93"/>
      <c r="D62" s="89"/>
      <c r="E62" s="90"/>
      <c r="F62" s="89"/>
      <c r="G62" s="90"/>
      <c r="H62" s="90"/>
      <c r="I62" s="90"/>
      <c r="J62" s="90"/>
      <c r="K62" s="90"/>
      <c r="L62" s="90"/>
      <c r="M62" s="90"/>
      <c r="N62" s="90"/>
      <c r="O62" s="90"/>
      <c r="P62" s="90"/>
      <c r="Q62" s="90"/>
      <c r="R62" s="90"/>
      <c r="S62" s="84"/>
      <c r="T62" s="94"/>
      <c r="U62" s="95"/>
      <c r="V62" s="96"/>
      <c r="W62" s="96"/>
      <c r="X62" s="96"/>
      <c r="Y62" s="96"/>
    </row>
    <row r="63" spans="1:25" s="54" customFormat="1" x14ac:dyDescent="0.2">
      <c r="A63" s="80"/>
      <c r="B63" s="81"/>
      <c r="C63" s="82"/>
      <c r="D63" s="85"/>
      <c r="E63" s="81"/>
      <c r="F63" s="85"/>
      <c r="G63" s="81"/>
      <c r="H63" s="81"/>
      <c r="I63" s="81"/>
      <c r="J63" s="81"/>
      <c r="K63" s="81"/>
      <c r="L63" s="81"/>
      <c r="M63" s="81"/>
      <c r="N63" s="81"/>
      <c r="O63" s="81"/>
      <c r="P63" s="81"/>
      <c r="Q63" s="81"/>
      <c r="R63" s="81"/>
      <c r="S63" s="81"/>
      <c r="T63" s="97"/>
      <c r="U63" s="98"/>
      <c r="V63" s="86"/>
      <c r="W63" s="86"/>
      <c r="X63" s="86"/>
      <c r="Y63" s="86"/>
    </row>
    <row r="64" spans="1:25" s="54" customFormat="1" x14ac:dyDescent="0.2">
      <c r="A64" s="80"/>
      <c r="B64" s="81"/>
      <c r="C64" s="82"/>
      <c r="D64" s="85"/>
      <c r="E64" s="81"/>
      <c r="F64" s="85"/>
      <c r="G64" s="81"/>
      <c r="H64" s="81"/>
      <c r="I64" s="81"/>
      <c r="J64" s="81"/>
      <c r="K64" s="81"/>
      <c r="L64" s="81"/>
      <c r="M64" s="81"/>
      <c r="N64" s="81"/>
      <c r="O64" s="81"/>
      <c r="P64" s="81"/>
      <c r="Q64" s="81"/>
      <c r="R64" s="81"/>
      <c r="S64" s="81"/>
      <c r="T64" s="97"/>
      <c r="U64" s="98"/>
      <c r="V64" s="86"/>
      <c r="W64" s="86"/>
      <c r="X64" s="86"/>
      <c r="Y64" s="86"/>
    </row>
    <row r="65" spans="1:25" s="54" customFormat="1" x14ac:dyDescent="0.2">
      <c r="A65" s="99"/>
      <c r="B65" s="100"/>
      <c r="C65" s="101"/>
      <c r="D65" s="102"/>
      <c r="E65" s="100"/>
      <c r="F65" s="102"/>
      <c r="G65" s="100"/>
      <c r="H65" s="100"/>
      <c r="I65" s="100"/>
      <c r="J65" s="100"/>
      <c r="K65" s="100"/>
      <c r="L65" s="100"/>
      <c r="M65" s="100"/>
      <c r="N65" s="100"/>
      <c r="O65" s="100"/>
      <c r="P65" s="100"/>
      <c r="Q65" s="100"/>
      <c r="R65" s="100"/>
      <c r="S65" s="100"/>
      <c r="T65" s="103"/>
      <c r="U65" s="104"/>
      <c r="V65" s="86"/>
      <c r="W65" s="86"/>
      <c r="X65" s="86"/>
      <c r="Y65" s="86"/>
    </row>
  </sheetData>
  <mergeCells count="57">
    <mergeCell ref="T60:U60"/>
    <mergeCell ref="T61:U61"/>
    <mergeCell ref="D15:D16"/>
    <mergeCell ref="C15:C16"/>
    <mergeCell ref="A15:A16"/>
    <mergeCell ref="D20:D21"/>
    <mergeCell ref="D22:D23"/>
    <mergeCell ref="D24:D25"/>
    <mergeCell ref="D26:D27"/>
    <mergeCell ref="D28:D29"/>
    <mergeCell ref="D30:D31"/>
    <mergeCell ref="D32:D33"/>
    <mergeCell ref="D34:D35"/>
    <mergeCell ref="D36:D37"/>
    <mergeCell ref="C36:C37"/>
    <mergeCell ref="C34:C35"/>
    <mergeCell ref="P13:P14"/>
    <mergeCell ref="O13:O14"/>
    <mergeCell ref="N13:N14"/>
    <mergeCell ref="M13:M14"/>
    <mergeCell ref="A2:T2"/>
    <mergeCell ref="A3:T3"/>
    <mergeCell ref="A4:T4"/>
    <mergeCell ref="A7:T7"/>
    <mergeCell ref="A8:T8"/>
    <mergeCell ref="A13:A14"/>
    <mergeCell ref="T13:T14"/>
    <mergeCell ref="C13:C14"/>
    <mergeCell ref="F13:F14"/>
    <mergeCell ref="E13:E14"/>
    <mergeCell ref="D13:D14"/>
    <mergeCell ref="B13:B14"/>
    <mergeCell ref="S13:S14"/>
    <mergeCell ref="R13:R14"/>
    <mergeCell ref="H13:H14"/>
    <mergeCell ref="G13:G14"/>
    <mergeCell ref="L13:L14"/>
    <mergeCell ref="K13:K14"/>
    <mergeCell ref="J13:J14"/>
    <mergeCell ref="I13:I14"/>
    <mergeCell ref="Q13:Q14"/>
    <mergeCell ref="A20:A21"/>
    <mergeCell ref="A22:A23"/>
    <mergeCell ref="C22:C23"/>
    <mergeCell ref="C20:C21"/>
    <mergeCell ref="A34:A35"/>
    <mergeCell ref="C32:C33"/>
    <mergeCell ref="C30:C31"/>
    <mergeCell ref="C28:C29"/>
    <mergeCell ref="C26:C27"/>
    <mergeCell ref="C24:C25"/>
    <mergeCell ref="A36:A37"/>
    <mergeCell ref="A24:A25"/>
    <mergeCell ref="A26:A27"/>
    <mergeCell ref="A28:A29"/>
    <mergeCell ref="A30:A31"/>
    <mergeCell ref="A32:A33"/>
  </mergeCells>
  <printOptions gridLines="1"/>
  <pageMargins left="0.19685039370078741" right="0" top="0.74803149606299213" bottom="1.0236220472440944" header="0.31496062992125984" footer="0.31496062992125984"/>
  <pageSetup paperSize="5"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Resumen </vt:lpstr>
      <vt:lpstr>'Resumen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Ejecucion Presupuestaria</dc:title>
  <dc:creator>Mario R. Paredes</dc:creator>
  <cp:lastModifiedBy>d</cp:lastModifiedBy>
  <cp:lastPrinted>2018-01-31T14:28:08Z</cp:lastPrinted>
  <dcterms:created xsi:type="dcterms:W3CDTF">2004-02-17T12:05:59Z</dcterms:created>
  <dcterms:modified xsi:type="dcterms:W3CDTF">2018-01-31T18:33:30Z</dcterms:modified>
</cp:coreProperties>
</file>