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ICIPIOS\3_FRANCO\CONSULTORIA 2021\PAG WEB\OCTUBRE\"/>
    </mc:Choice>
  </mc:AlternateContent>
  <xr:revisionPtr revIDLastSave="0" documentId="13_ncr:1_{FDCC3387-55BC-479E-9F9A-3F1551E25C58}" xr6:coauthVersionLast="36" xr6:coauthVersionMax="36" xr10:uidLastSave="{00000000-0000-0000-0000-000000000000}"/>
  <bookViews>
    <workbookView xWindow="0" yWindow="0" windowWidth="23040" windowHeight="8244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Hoja1!$A$1:$K$38</definedName>
    <definedName name="_xlnm.Print_Titles" localSheetId="0">Hoja1!$1:$8</definedName>
  </definedNames>
  <calcPr calcId="179021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10" i="1"/>
  <c r="J6" i="1"/>
  <c r="J5" i="1"/>
  <c r="K37" i="1" l="1"/>
</calcChain>
</file>

<file path=xl/sharedStrings.xml><?xml version="1.0" encoding="utf-8"?>
<sst xmlns="http://schemas.openxmlformats.org/spreadsheetml/2006/main" count="191" uniqueCount="65">
  <si>
    <r>
      <t>MUNICIPALIDAD DE PRESIDENTE FRANCO</t>
    </r>
    <r>
      <rPr>
        <b/>
        <sz val="10"/>
        <color theme="1"/>
        <rFont val="Tahoma"/>
        <family val="2"/>
      </rPr>
      <t xml:space="preserve">
</t>
    </r>
    <r>
      <rPr>
        <sz val="10"/>
        <color theme="1"/>
        <rFont val="Tahoma"/>
        <family val="2"/>
      </rPr>
      <t>Avda. Dr. Gaspar Rodriguez de Francia e/ Avda. Monda y Van Aaken
Telf. 061-550042/550418 - www.munifranco.gov.py
Alto Parana - Paraguay</t>
    </r>
  </si>
  <si>
    <t>PLANILLA DE RENDICIÓN DE VIÁTICOS</t>
  </si>
  <si>
    <t>Resolución S.F.P. Nº 1268/2015</t>
  </si>
  <si>
    <t>Ley 5189/2014</t>
  </si>
  <si>
    <t>INSTITUCIÓN : MUNICIPALIDAD DE PRESIDENTE FRANCO</t>
  </si>
  <si>
    <t>Mes:</t>
  </si>
  <si>
    <t>Nº Orden</t>
  </si>
  <si>
    <t>Nombre y Apellido</t>
  </si>
  <si>
    <t>Funcionario Municipal</t>
  </si>
  <si>
    <t>Nº de Cedula de Indentidad</t>
  </si>
  <si>
    <t>Cargo o función que desempeña</t>
  </si>
  <si>
    <t>Res. De Viatico</t>
  </si>
  <si>
    <t>Destino</t>
  </si>
  <si>
    <t>Periodo</t>
  </si>
  <si>
    <t>Motivo de la Comisión</t>
  </si>
  <si>
    <t>Monto Asignado</t>
  </si>
  <si>
    <t>Desde</t>
  </si>
  <si>
    <t>Hasta</t>
  </si>
  <si>
    <t>SI</t>
  </si>
  <si>
    <t>DPTO. CENTRAL (ASUNCION-PY)</t>
  </si>
  <si>
    <t xml:space="preserve">GESTIONES REFERENTE AL MUNICIPIO  EN LA CONTRALORIA GENERAL DE LA REPUBLICA </t>
  </si>
  <si>
    <t>CONCEJAL MUNICIPAL</t>
  </si>
  <si>
    <t>GESTIONES REFERENTE AL MUNICIPIO  EN LA CAMARA DE DIPUTADO</t>
  </si>
  <si>
    <t>LOURDES STEPHANIE YORG VARELA</t>
  </si>
  <si>
    <t>ASISTENTE DE CATASTRO</t>
  </si>
  <si>
    <t>GESTIONES SOBRE EL MUNICIPIO EN EL MINISTERIO DE OBRAS PUBLICAS.-</t>
  </si>
  <si>
    <t>ROBERTO BRIZUELA CACERES</t>
  </si>
  <si>
    <t>FRANCISCO ROJAS</t>
  </si>
  <si>
    <t>JULIA GRACIELA FERREIRA</t>
  </si>
  <si>
    <t xml:space="preserve">VICENTE GAUTO </t>
  </si>
  <si>
    <t>JOSE FELIX GUERIN GOMEZ</t>
  </si>
  <si>
    <t>INTENDENTE  MUNICIPAL</t>
  </si>
  <si>
    <t>BLANCA MIRIAN ACUÑA GARCIA</t>
  </si>
  <si>
    <t>OSVALDO SANCHEZ PAREDES</t>
  </si>
  <si>
    <t>MIGUEL ANGEL GONZALEZ</t>
  </si>
  <si>
    <t>LURDES MARLENE BORDABERRY DE LEON</t>
  </si>
  <si>
    <t>DIRECTORA DE ADMINISTRACION Y FINANZAS</t>
  </si>
  <si>
    <t>CIRA ESMILCE VAZQUEZ FARIÑA</t>
  </si>
  <si>
    <t xml:space="preserve">ASESORA DE LA UNIDAD OPERATIVA DE CONTRATACIONES </t>
  </si>
  <si>
    <t>GESTIONES REFERENTE AL MUNICIPIO PARA TRAMITES JUDICIALES</t>
  </si>
  <si>
    <t>ASESOR JURIDICO</t>
  </si>
  <si>
    <t>JOSE DOMINGO SAMUDIO VILLALBA</t>
  </si>
  <si>
    <t>VICTOR HUGO QUIROGA</t>
  </si>
  <si>
    <t>PAMELA CARILEN ARANDA ITURBE</t>
  </si>
  <si>
    <t>JEFA DEL DEPARTAMENTO DE TESORERIA</t>
  </si>
  <si>
    <t>2210/2021</t>
  </si>
  <si>
    <t>2110/2021</t>
  </si>
  <si>
    <t>FREDY ROLANDO LOPEZ MAIDANA</t>
  </si>
  <si>
    <t xml:space="preserve">DIRECTOR DE ASEO URBANO Y GESTION AMBIENTAL </t>
  </si>
  <si>
    <t>Total Viatico Mes de Octubre del 2021: TREINTA Y SIETE MIL TRESCIENTOS SESENTA Y UN MIL SEISCIENTOS CINCUENTA Y CUATRO.-</t>
  </si>
  <si>
    <t>GESTIONES REFERENTE AL MUNICIPIO  EN LA SECRETARIA DE MEDIO AMBIENTE (SEAM)</t>
  </si>
  <si>
    <t>6295/2021</t>
  </si>
  <si>
    <t>6372/2021</t>
  </si>
  <si>
    <t>6431/2021</t>
  </si>
  <si>
    <t>6465/2021</t>
  </si>
  <si>
    <t>6563/2021</t>
  </si>
  <si>
    <t>6564/2021</t>
  </si>
  <si>
    <t>6605/2021</t>
  </si>
  <si>
    <t>6646/2021</t>
  </si>
  <si>
    <t>6786/2021</t>
  </si>
  <si>
    <t>6787/2021</t>
  </si>
  <si>
    <t>6813/2021</t>
  </si>
  <si>
    <t>6887/2021</t>
  </si>
  <si>
    <t>6888/2021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</si>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</sst>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9"/>
      <color theme="1"/>
      <name val="Tahoma"/>
      <family val="2"/>
    </font>
    <font>
      <sz val="6"/>
      <color theme="1"/>
      <name val="Tahoma"/>
      <family val="2"/>
    </font>
    <font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41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6" fillId="0" borderId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23" fillId="0" borderId="0" xfId="41" applyFont="1" applyAlignment="1">
      <alignment horizontal="center" vertical="center"/>
    </xf>
    <xf numFmtId="0" fontId="23" fillId="0" borderId="0" xfId="41" applyFont="1" applyAlignment="1">
      <alignment horizontal="right" vertical="center"/>
    </xf>
    <xf numFmtId="17" fontId="23" fillId="0" borderId="0" xfId="41" quotePrefix="1" applyNumberFormat="1" applyFont="1" applyAlignment="1">
      <alignment horizontal="left" vertical="center"/>
    </xf>
    <xf numFmtId="0" fontId="22" fillId="0" borderId="0" xfId="41" applyFont="1"/>
    <xf numFmtId="0" fontId="24" fillId="33" borderId="10" xfId="41" applyFont="1" applyFill="1" applyBorder="1" applyAlignment="1">
      <alignment horizontal="center" vertic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horizontal="left" vertical="center"/>
    </xf>
    <xf numFmtId="0" fontId="22" fillId="0" borderId="0" xfId="41" applyFont="1" applyAlignment="1">
      <alignment vertical="center"/>
    </xf>
    <xf numFmtId="0" fontId="21" fillId="0" borderId="0" xfId="41" applyFont="1" applyAlignment="1">
      <alignment horizontal="right" vertical="center"/>
    </xf>
    <xf numFmtId="17" fontId="21" fillId="0" borderId="0" xfId="41" quotePrefix="1" applyNumberFormat="1" applyFont="1" applyAlignment="1">
      <alignment vertical="center"/>
    </xf>
    <xf numFmtId="0" fontId="23" fillId="0" borderId="0" xfId="41" quotePrefix="1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/>
    <xf numFmtId="0" fontId="0" fillId="0" borderId="0" xfId="0" applyFill="1"/>
    <xf numFmtId="0" fontId="25" fillId="0" borderId="0" xfId="0" applyFont="1" applyFill="1" applyAlignment="1"/>
    <xf numFmtId="38" fontId="0" fillId="0" borderId="0" xfId="0" applyNumberFormat="1"/>
    <xf numFmtId="0" fontId="27" fillId="0" borderId="0" xfId="0" applyFont="1" applyFill="1"/>
    <xf numFmtId="0" fontId="22" fillId="0" borderId="10" xfId="41" applyFont="1" applyBorder="1" applyAlignment="1">
      <alignment horizontal="center"/>
    </xf>
    <xf numFmtId="0" fontId="21" fillId="0" borderId="11" xfId="41" applyFont="1" applyBorder="1" applyAlignment="1">
      <alignment horizontal="left"/>
    </xf>
    <xf numFmtId="0" fontId="21" fillId="0" borderId="12" xfId="41" applyFont="1" applyBorder="1" applyAlignment="1">
      <alignment horizontal="left"/>
    </xf>
    <xf numFmtId="0" fontId="21" fillId="0" borderId="13" xfId="41" applyFont="1" applyBorder="1" applyAlignment="1">
      <alignment horizontal="left"/>
    </xf>
    <xf numFmtId="0" fontId="24" fillId="33" borderId="10" xfId="41" applyFont="1" applyFill="1" applyBorder="1" applyAlignment="1">
      <alignment horizontal="center" vertical="center" wrapText="1"/>
    </xf>
    <xf numFmtId="0" fontId="20" fillId="0" borderId="0" xfId="41" applyFont="1" applyAlignment="1">
      <alignment horizontal="center" vertical="center" wrapText="1"/>
    </xf>
    <xf numFmtId="0" fontId="23" fillId="0" borderId="0" xfId="41" applyFont="1" applyAlignment="1">
      <alignment horizontal="center" vertical="center" wrapText="1"/>
    </xf>
    <xf numFmtId="0" fontId="23" fillId="0" borderId="0" xfId="41" applyFont="1" applyAlignment="1">
      <alignment horizontal="center" vertical="center"/>
    </xf>
    <xf numFmtId="0" fontId="24" fillId="33" borderId="14" xfId="41" applyFont="1" applyFill="1" applyBorder="1" applyAlignment="1">
      <alignment horizontal="center" vertical="center" wrapText="1"/>
    </xf>
    <xf numFmtId="0" fontId="24" fillId="33" borderId="15" xfId="41" applyFont="1" applyFill="1" applyBorder="1" applyAlignment="1">
      <alignment horizontal="center" vertical="center" wrapText="1"/>
    </xf>
    <xf numFmtId="0" fontId="28" fillId="0" borderId="10" xfId="41" applyFont="1" applyFill="1" applyBorder="1" applyAlignment="1">
      <alignment horizontal="center" vertical="center" wrapText="1"/>
    </xf>
    <xf numFmtId="38" fontId="28" fillId="0" borderId="10" xfId="54" applyNumberFormat="1" applyFont="1" applyBorder="1" applyAlignment="1">
      <alignment horizontal="left" vertical="center" wrapText="1"/>
    </xf>
    <xf numFmtId="38" fontId="28" fillId="0" borderId="10" xfId="54" applyNumberFormat="1" applyFont="1" applyBorder="1" applyAlignment="1">
      <alignment vertical="center"/>
    </xf>
    <xf numFmtId="38" fontId="28" fillId="0" borderId="10" xfId="54" applyNumberFormat="1" applyFont="1" applyBorder="1" applyAlignment="1">
      <alignment horizontal="center" vertical="center" wrapText="1"/>
    </xf>
    <xf numFmtId="0" fontId="28" fillId="0" borderId="10" xfId="41" applyNumberFormat="1" applyFont="1" applyFill="1" applyBorder="1" applyAlignment="1">
      <alignment horizontal="center" vertical="center" wrapText="1"/>
    </xf>
    <xf numFmtId="14" fontId="28" fillId="0" borderId="10" xfId="41" applyNumberFormat="1" applyFont="1" applyFill="1" applyBorder="1" applyAlignment="1">
      <alignment horizontal="center" vertical="center"/>
    </xf>
    <xf numFmtId="0" fontId="28" fillId="0" borderId="10" xfId="41" applyFont="1" applyFill="1" applyBorder="1" applyAlignment="1">
      <alignment horizontal="left" vertical="center" wrapText="1"/>
    </xf>
    <xf numFmtId="38" fontId="28" fillId="0" borderId="10" xfId="41" applyNumberFormat="1" applyFont="1" applyFill="1" applyBorder="1" applyAlignment="1">
      <alignment horizontal="right" vertical="center" wrapText="1"/>
    </xf>
    <xf numFmtId="0" fontId="28" fillId="0" borderId="15" xfId="41" applyFont="1" applyFill="1" applyBorder="1" applyAlignment="1">
      <alignment horizontal="center" vertical="center" wrapText="1"/>
    </xf>
    <xf numFmtId="165" fontId="29" fillId="0" borderId="10" xfId="52" applyNumberFormat="1" applyFont="1" applyFill="1" applyBorder="1" applyAlignment="1">
      <alignment horizontal="left" vertical="center" wrapText="1"/>
    </xf>
    <xf numFmtId="38" fontId="29" fillId="0" borderId="10" xfId="52" applyNumberFormat="1" applyFont="1" applyFill="1" applyBorder="1" applyAlignment="1">
      <alignment vertical="center"/>
    </xf>
    <xf numFmtId="0" fontId="28" fillId="0" borderId="15" xfId="41" applyFont="1" applyFill="1" applyBorder="1" applyAlignment="1">
      <alignment horizontal="left" vertical="center" wrapText="1"/>
    </xf>
    <xf numFmtId="0" fontId="28" fillId="0" borderId="10" xfId="41" applyFont="1" applyFill="1" applyBorder="1" applyAlignment="1">
      <alignment horizontal="right" vertical="center" wrapText="1"/>
    </xf>
    <xf numFmtId="165" fontId="29" fillId="0" borderId="10" xfId="52" applyNumberFormat="1" applyFont="1" applyFill="1" applyBorder="1" applyAlignment="1">
      <alignment vertical="center"/>
    </xf>
    <xf numFmtId="38" fontId="28" fillId="0" borderId="10" xfId="41" applyNumberFormat="1" applyFont="1" applyFill="1" applyBorder="1" applyAlignment="1">
      <alignment vertical="center" wrapText="1"/>
    </xf>
    <xf numFmtId="38" fontId="28" fillId="0" borderId="10" xfId="52" applyNumberFormat="1" applyFont="1" applyFill="1" applyBorder="1" applyAlignment="1">
      <alignment horizontal="left" vertical="center" wrapText="1"/>
    </xf>
    <xf numFmtId="0" fontId="28" fillId="0" borderId="15" xfId="41" applyFont="1" applyFill="1" applyBorder="1" applyAlignment="1">
      <alignment vertical="center" wrapText="1"/>
    </xf>
    <xf numFmtId="0" fontId="28" fillId="0" borderId="10" xfId="41" applyFont="1" applyFill="1" applyBorder="1" applyAlignment="1">
      <alignment vertical="center" wrapText="1"/>
    </xf>
    <xf numFmtId="0" fontId="28" fillId="0" borderId="15" xfId="41" applyNumberFormat="1" applyFont="1" applyFill="1" applyBorder="1" applyAlignment="1">
      <alignment horizontal="center" vertical="center" wrapText="1"/>
    </xf>
    <xf numFmtId="14" fontId="28" fillId="0" borderId="10" xfId="41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/>
    </xf>
    <xf numFmtId="165" fontId="29" fillId="0" borderId="10" xfId="52" applyNumberFormat="1" applyFont="1" applyFill="1" applyBorder="1" applyAlignment="1">
      <alignment horizontal="left" vertical="center"/>
    </xf>
    <xf numFmtId="165" fontId="28" fillId="0" borderId="10" xfId="52" applyNumberFormat="1" applyFont="1" applyFill="1" applyBorder="1" applyAlignment="1">
      <alignment horizontal="left" vertical="center" wrapText="1"/>
    </xf>
    <xf numFmtId="38" fontId="30" fillId="0" borderId="10" xfId="43" applyNumberFormat="1" applyFont="1" applyFill="1" applyBorder="1" applyAlignment="1">
      <alignment horizontal="right" vertical="center" wrapText="1"/>
    </xf>
    <xf numFmtId="0" fontId="28" fillId="0" borderId="15" xfId="41" applyFont="1" applyFill="1" applyBorder="1" applyAlignment="1">
      <alignment horizontal="right" vertical="center" wrapText="1"/>
    </xf>
    <xf numFmtId="38" fontId="28" fillId="0" borderId="10" xfId="56" applyNumberFormat="1" applyFont="1" applyFill="1" applyBorder="1" applyAlignment="1"/>
    <xf numFmtId="0" fontId="28" fillId="0" borderId="10" xfId="41" applyFont="1" applyFill="1" applyBorder="1" applyAlignment="1">
      <alignment horizontal="center" wrapText="1"/>
    </xf>
    <xf numFmtId="38" fontId="30" fillId="0" borderId="10" xfId="43" applyNumberFormat="1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left" wrapText="1"/>
    </xf>
    <xf numFmtId="3" fontId="22" fillId="0" borderId="0" xfId="57" applyNumberFormat="1" applyFont="1"/>
    <xf numFmtId="3" fontId="22" fillId="0" borderId="0" xfId="57" applyNumberFormat="1" applyFont="1" applyAlignment="1">
      <alignment vertical="center"/>
    </xf>
    <xf numFmtId="3" fontId="24" fillId="33" borderId="10" xfId="57" applyNumberFormat="1" applyFont="1" applyFill="1" applyBorder="1" applyAlignment="1">
      <alignment horizontal="center" vertical="center" wrapText="1"/>
    </xf>
    <xf numFmtId="3" fontId="0" fillId="0" borderId="0" xfId="57" applyNumberFormat="1" applyFont="1"/>
    <xf numFmtId="3" fontId="21" fillId="0" borderId="10" xfId="57" applyNumberFormat="1" applyFont="1" applyFill="1" applyBorder="1" applyAlignment="1">
      <alignment vertical="center" wrapText="1"/>
    </xf>
    <xf numFmtId="3" fontId="31" fillId="0" borderId="10" xfId="57" applyNumberFormat="1" applyFont="1" applyFill="1" applyBorder="1" applyAlignment="1">
      <alignment horizontal="right" vertical="center" wrapText="1"/>
    </xf>
    <xf numFmtId="3" fontId="31" fillId="0" borderId="10" xfId="57" applyNumberFormat="1" applyFont="1" applyFill="1" applyBorder="1" applyAlignment="1">
      <alignment horizontal="right" wrapText="1"/>
    </xf>
    <xf numFmtId="0" fontId="32" fillId="0" borderId="0" xfId="0" applyFont="1" applyAlignment="1">
      <alignment horizontal="right" vertical="center"/>
    </xf>
    <xf numFmtId="17" fontId="32" fillId="0" borderId="0" xfId="0" quotePrefix="1" applyNumberFormat="1" applyFont="1" applyAlignment="1">
      <alignment horizontal="left" vertical="center"/>
    </xf>
    <xf numFmtId="0" fontId="32" fillId="0" borderId="0" xfId="0" applyFont="1" applyAlignment="1">
      <alignment horizontal="right"/>
    </xf>
    <xf numFmtId="0" fontId="32" fillId="0" borderId="0" xfId="0" applyFont="1"/>
  </cellXfs>
  <cellStyles count="58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[0]" xfId="57" builtinId="6"/>
    <cellStyle name="Millares [0] 2" xfId="51" xr:uid="{00000000-0005-0000-0000-00001F000000}"/>
    <cellStyle name="Millares 12" xfId="45" xr:uid="{00000000-0005-0000-0000-000020000000}"/>
    <cellStyle name="Millares 12 3" xfId="52" xr:uid="{00000000-0005-0000-0000-000021000000}"/>
    <cellStyle name="Millares 2" xfId="42" xr:uid="{00000000-0005-0000-0000-000022000000}"/>
    <cellStyle name="Millares 3" xfId="53" xr:uid="{00000000-0005-0000-0000-000023000000}"/>
    <cellStyle name="Millares 3 3 3 2" xfId="49" xr:uid="{00000000-0005-0000-0000-000024000000}"/>
    <cellStyle name="Millares 9 2 3 2" xfId="47" xr:uid="{00000000-0005-0000-0000-000025000000}"/>
    <cellStyle name="Neutral" xfId="8" builtinId="28" customBuiltin="1"/>
    <cellStyle name="Normal" xfId="0" builtinId="0"/>
    <cellStyle name="Normal 12" xfId="46" xr:uid="{00000000-0005-0000-0000-000028000000}"/>
    <cellStyle name="Normal 13" xfId="48" xr:uid="{00000000-0005-0000-0000-000029000000}"/>
    <cellStyle name="Normal 14" xfId="56" xr:uid="{00000000-0005-0000-0000-00002A000000}"/>
    <cellStyle name="Normal 2" xfId="54" xr:uid="{00000000-0005-0000-0000-00002B000000}"/>
    <cellStyle name="Normal 3" xfId="41" xr:uid="{00000000-0005-0000-0000-00002C000000}"/>
    <cellStyle name="Normal 3 5 2 2" xfId="50" xr:uid="{00000000-0005-0000-0000-00002D000000}"/>
    <cellStyle name="Normal 5 2 2" xfId="44" xr:uid="{00000000-0005-0000-0000-00002E000000}"/>
    <cellStyle name="Normal 7 2 2 2 2 3" xfId="43" xr:uid="{00000000-0005-0000-0000-00002F000000}"/>
    <cellStyle name="Notas 2" xfId="55" xr:uid="{00000000-0005-0000-0000-000030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1676401</xdr:colOff>
      <xdr:row>0</xdr:row>
      <xdr:rowOff>0</xdr:rowOff>
    </xdr:from>
    <xdr:to>
      <xdr:col>2</xdr:col>
      <xdr:colOff>507754</xdr:colOff>
      <xdr:row>0</xdr:row>
      <xdr:rowOff>855133</xdr:rowOff>
    </xdr:to>
    <xdr:pic>
      <xdr:nvPicPr>
        <xdr:cNvPr id="6539" name="Picture 1" descr="logo1">
          <a:extLst>
            <a:ext uri="{FF2B5EF4-FFF2-40B4-BE49-F238E27FC236}">
              <a16:creationId xmlns:a16="http://schemas.microsoft.com/office/drawing/2014/main" id="{7E25A1BD-28DE-4FB6-891F-AC092596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2268" y="0"/>
          <a:ext cx="778686" cy="85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118532</xdr:colOff>
      <xdr:row>0</xdr:row>
      <xdr:rowOff>110067</xdr:rowOff>
    </xdr:from>
    <xdr:to>
      <xdr:col>8</xdr:col>
      <xdr:colOff>806985</xdr:colOff>
      <xdr:row>0</xdr:row>
      <xdr:rowOff>762000</xdr:rowOff>
    </xdr:to>
    <xdr:pic>
      <xdr:nvPicPr>
        <xdr:cNvPr id="6540" name="Imagen 6539">
          <a:extLst>
            <a:ext uri="{FF2B5EF4-FFF2-40B4-BE49-F238E27FC236}">
              <a16:creationId xmlns:a16="http://schemas.microsoft.com/office/drawing/2014/main" id="{A9BA93B2-78AB-459C-81AE-9F8FAAC2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6532" y="110067"/>
          <a:ext cx="688453" cy="651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PAGINA%20WEB%20SETIEMBRE%20MAG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31"/>
      <sheetName val="833"/>
      <sheetName val="834"/>
      <sheetName val="836"/>
      <sheetName val="841"/>
      <sheetName val="842"/>
      <sheetName val="845"/>
      <sheetName val="848"/>
      <sheetName val="846"/>
      <sheetName val="849"/>
      <sheetName val="113"/>
      <sheetName val="123"/>
      <sheetName val="133"/>
      <sheetName val="141"/>
      <sheetName val="145"/>
      <sheetName val="199"/>
      <sheetName val="874"/>
      <sheetName val="Hoja1"/>
      <sheetName val="Hoja2"/>
    </sheetNames>
    <sheetDataSet>
      <sheetData sheetId="0">
        <row r="5">
          <cell r="F5" t="str">
            <v>10/2021</v>
          </cell>
        </row>
        <row r="6">
          <cell r="F6" t="str">
            <v>OCTUBRE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90" zoomScaleNormal="90" workbookViewId="0">
      <selection activeCell="C28" sqref="C28"/>
    </sheetView>
  </sheetViews>
  <sheetFormatPr baseColWidth="10" defaultRowHeight="14.4" x14ac:dyDescent="0.3"/>
  <cols>
    <col min="2" max="2" width="28.44140625" customWidth="1"/>
    <col min="4" max="4" width="12.109375" customWidth="1"/>
    <col min="5" max="5" width="23.5546875" customWidth="1"/>
    <col min="7" max="7" width="26" customWidth="1"/>
    <col min="8" max="9" width="12.109375" bestFit="1" customWidth="1"/>
    <col min="10" max="10" width="35.33203125" customWidth="1"/>
    <col min="11" max="11" width="12.88671875" style="61" customWidth="1"/>
  </cols>
  <sheetData>
    <row r="1" spans="1:11" ht="71.400000000000006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x14ac:dyDescent="0.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" x14ac:dyDescent="0.3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5" x14ac:dyDescent="0.3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.6" x14ac:dyDescent="0.3">
      <c r="A5" s="1"/>
      <c r="B5" s="1"/>
      <c r="C5" s="1"/>
      <c r="D5" s="1"/>
      <c r="E5" s="2"/>
      <c r="F5" s="3"/>
      <c r="G5" s="3"/>
      <c r="H5" s="4"/>
      <c r="I5" s="65" t="s">
        <v>64</v>
      </c>
      <c r="J5" s="66" t="str">
        <f>+'[1]831'!$F$5</f>
        <v>10/2021</v>
      </c>
      <c r="K5" s="58"/>
    </row>
    <row r="6" spans="1:11" ht="15.6" x14ac:dyDescent="0.3">
      <c r="A6" s="6" t="s">
        <v>4</v>
      </c>
      <c r="B6" s="7"/>
      <c r="C6" s="8"/>
      <c r="D6" s="8"/>
      <c r="E6" s="9"/>
      <c r="F6" s="10"/>
      <c r="G6" s="11"/>
      <c r="H6" s="8"/>
      <c r="I6" s="67" t="s">
        <v>5</v>
      </c>
      <c r="J6" s="68" t="str">
        <f>+'[1]831'!$F$6</f>
        <v>OCTUBRE</v>
      </c>
      <c r="K6" s="59"/>
    </row>
    <row r="7" spans="1:11" ht="34.5" customHeight="1" x14ac:dyDescent="0.3">
      <c r="A7" s="27" t="s">
        <v>6</v>
      </c>
      <c r="B7" s="27" t="s">
        <v>7</v>
      </c>
      <c r="C7" s="27" t="s">
        <v>8</v>
      </c>
      <c r="D7" s="27" t="s">
        <v>9</v>
      </c>
      <c r="E7" s="27" t="s">
        <v>10</v>
      </c>
      <c r="F7" s="27" t="s">
        <v>11</v>
      </c>
      <c r="G7" s="27" t="s">
        <v>12</v>
      </c>
      <c r="H7" s="23" t="s">
        <v>13</v>
      </c>
      <c r="I7" s="23"/>
      <c r="J7" s="23" t="s">
        <v>14</v>
      </c>
      <c r="K7" s="60" t="s">
        <v>15</v>
      </c>
    </row>
    <row r="8" spans="1:11" ht="25.5" customHeight="1" x14ac:dyDescent="0.3">
      <c r="A8" s="28"/>
      <c r="B8" s="28"/>
      <c r="C8" s="28"/>
      <c r="D8" s="28"/>
      <c r="E8" s="28"/>
      <c r="F8" s="28"/>
      <c r="G8" s="28"/>
      <c r="H8" s="5" t="s">
        <v>16</v>
      </c>
      <c r="I8" s="5" t="s">
        <v>17</v>
      </c>
      <c r="J8" s="23"/>
      <c r="K8" s="60"/>
    </row>
    <row r="9" spans="1:11" s="13" customFormat="1" ht="30.75" customHeight="1" x14ac:dyDescent="0.3">
      <c r="A9" s="29">
        <v>1</v>
      </c>
      <c r="B9" s="30" t="s">
        <v>26</v>
      </c>
      <c r="C9" s="29" t="s">
        <v>18</v>
      </c>
      <c r="D9" s="31">
        <v>1346785</v>
      </c>
      <c r="E9" s="32" t="s">
        <v>21</v>
      </c>
      <c r="F9" s="33" t="s">
        <v>51</v>
      </c>
      <c r="G9" s="29" t="s">
        <v>19</v>
      </c>
      <c r="H9" s="34">
        <v>44473</v>
      </c>
      <c r="I9" s="34">
        <v>44475</v>
      </c>
      <c r="J9" s="35" t="s">
        <v>22</v>
      </c>
      <c r="K9" s="63">
        <v>1122942</v>
      </c>
    </row>
    <row r="10" spans="1:11" s="13" customFormat="1" ht="30.75" customHeight="1" x14ac:dyDescent="0.3">
      <c r="A10" s="37">
        <f>+A9+1</f>
        <v>2</v>
      </c>
      <c r="B10" s="38" t="s">
        <v>30</v>
      </c>
      <c r="C10" s="29" t="s">
        <v>18</v>
      </c>
      <c r="D10" s="39">
        <v>1724277</v>
      </c>
      <c r="E10" s="32" t="s">
        <v>21</v>
      </c>
      <c r="F10" s="33" t="s">
        <v>51</v>
      </c>
      <c r="G10" s="29" t="s">
        <v>19</v>
      </c>
      <c r="H10" s="34">
        <v>44473</v>
      </c>
      <c r="I10" s="34">
        <v>44475</v>
      </c>
      <c r="J10" s="35" t="s">
        <v>22</v>
      </c>
      <c r="K10" s="63">
        <v>1122942</v>
      </c>
    </row>
    <row r="11" spans="1:11" s="15" customFormat="1" ht="30.75" customHeight="1" x14ac:dyDescent="0.3">
      <c r="A11" s="37">
        <f t="shared" ref="A11:A36" si="0">+A10+1</f>
        <v>3</v>
      </c>
      <c r="B11" s="40" t="s">
        <v>32</v>
      </c>
      <c r="C11" s="29" t="s">
        <v>18</v>
      </c>
      <c r="D11" s="41">
        <v>2340438</v>
      </c>
      <c r="E11" s="32" t="s">
        <v>21</v>
      </c>
      <c r="F11" s="33" t="s">
        <v>51</v>
      </c>
      <c r="G11" s="29" t="s">
        <v>19</v>
      </c>
      <c r="H11" s="34">
        <v>44473</v>
      </c>
      <c r="I11" s="34">
        <v>44475</v>
      </c>
      <c r="J11" s="35" t="s">
        <v>22</v>
      </c>
      <c r="K11" s="63">
        <v>1122942</v>
      </c>
    </row>
    <row r="12" spans="1:11" s="15" customFormat="1" ht="30.75" customHeight="1" x14ac:dyDescent="0.3">
      <c r="A12" s="37">
        <f t="shared" si="0"/>
        <v>4</v>
      </c>
      <c r="B12" s="38" t="s">
        <v>33</v>
      </c>
      <c r="C12" s="29" t="s">
        <v>18</v>
      </c>
      <c r="D12" s="42">
        <v>1946662</v>
      </c>
      <c r="E12" s="32" t="s">
        <v>21</v>
      </c>
      <c r="F12" s="33" t="s">
        <v>51</v>
      </c>
      <c r="G12" s="29" t="s">
        <v>19</v>
      </c>
      <c r="H12" s="34">
        <v>44473</v>
      </c>
      <c r="I12" s="34">
        <v>44475</v>
      </c>
      <c r="J12" s="35" t="s">
        <v>22</v>
      </c>
      <c r="K12" s="63">
        <v>1122942</v>
      </c>
    </row>
    <row r="13" spans="1:11" s="14" customFormat="1" ht="30.75" customHeight="1" x14ac:dyDescent="0.15">
      <c r="A13" s="37">
        <f t="shared" si="0"/>
        <v>5</v>
      </c>
      <c r="B13" s="35" t="s">
        <v>42</v>
      </c>
      <c r="C13" s="29" t="s">
        <v>18</v>
      </c>
      <c r="D13" s="43">
        <v>1122496</v>
      </c>
      <c r="E13" s="32" t="s">
        <v>21</v>
      </c>
      <c r="F13" s="33" t="s">
        <v>51</v>
      </c>
      <c r="G13" s="29" t="s">
        <v>19</v>
      </c>
      <c r="H13" s="34">
        <v>44473</v>
      </c>
      <c r="I13" s="34">
        <v>44475</v>
      </c>
      <c r="J13" s="35" t="s">
        <v>22</v>
      </c>
      <c r="K13" s="63">
        <v>1122942</v>
      </c>
    </row>
    <row r="14" spans="1:11" s="12" customFormat="1" ht="30.75" customHeight="1" x14ac:dyDescent="0.3">
      <c r="A14" s="37">
        <f t="shared" si="0"/>
        <v>6</v>
      </c>
      <c r="B14" s="35" t="s">
        <v>28</v>
      </c>
      <c r="C14" s="29" t="s">
        <v>18</v>
      </c>
      <c r="D14" s="39">
        <v>1884534</v>
      </c>
      <c r="E14" s="29" t="s">
        <v>31</v>
      </c>
      <c r="F14" s="33" t="s">
        <v>52</v>
      </c>
      <c r="G14" s="29" t="s">
        <v>19</v>
      </c>
      <c r="H14" s="34">
        <v>44476</v>
      </c>
      <c r="I14" s="34">
        <v>44480</v>
      </c>
      <c r="J14" s="35" t="s">
        <v>20</v>
      </c>
      <c r="K14" s="63">
        <v>3000000</v>
      </c>
    </row>
    <row r="15" spans="1:11" s="14" customFormat="1" ht="30.75" customHeight="1" x14ac:dyDescent="0.15">
      <c r="A15" s="37">
        <f t="shared" si="0"/>
        <v>7</v>
      </c>
      <c r="B15" s="44" t="s">
        <v>37</v>
      </c>
      <c r="C15" s="29" t="s">
        <v>18</v>
      </c>
      <c r="D15" s="45">
        <v>2310326</v>
      </c>
      <c r="E15" s="37" t="s">
        <v>38</v>
      </c>
      <c r="F15" s="37" t="s">
        <v>53</v>
      </c>
      <c r="G15" s="29" t="s">
        <v>19</v>
      </c>
      <c r="H15" s="34">
        <v>44480</v>
      </c>
      <c r="I15" s="34">
        <v>44482</v>
      </c>
      <c r="J15" s="46" t="s">
        <v>20</v>
      </c>
      <c r="K15" s="63">
        <v>1192000</v>
      </c>
    </row>
    <row r="16" spans="1:11" s="14" customFormat="1" ht="30.75" customHeight="1" x14ac:dyDescent="0.15">
      <c r="A16" s="37">
        <f t="shared" si="0"/>
        <v>8</v>
      </c>
      <c r="B16" s="40" t="s">
        <v>35</v>
      </c>
      <c r="C16" s="29" t="s">
        <v>18</v>
      </c>
      <c r="D16" s="36">
        <v>1874698</v>
      </c>
      <c r="E16" s="29" t="s">
        <v>36</v>
      </c>
      <c r="F16" s="37" t="s">
        <v>53</v>
      </c>
      <c r="G16" s="29" t="s">
        <v>19</v>
      </c>
      <c r="H16" s="34">
        <v>44480</v>
      </c>
      <c r="I16" s="34">
        <v>44482</v>
      </c>
      <c r="J16" s="46" t="s">
        <v>20</v>
      </c>
      <c r="K16" s="63">
        <v>1192000</v>
      </c>
    </row>
    <row r="17" spans="1:11" s="13" customFormat="1" ht="30.75" customHeight="1" x14ac:dyDescent="0.3">
      <c r="A17" s="37">
        <f t="shared" si="0"/>
        <v>9</v>
      </c>
      <c r="B17" s="30" t="s">
        <v>26</v>
      </c>
      <c r="C17" s="29" t="s">
        <v>18</v>
      </c>
      <c r="D17" s="31">
        <v>1346785</v>
      </c>
      <c r="E17" s="32" t="s">
        <v>21</v>
      </c>
      <c r="F17" s="33" t="s">
        <v>54</v>
      </c>
      <c r="G17" s="29" t="s">
        <v>19</v>
      </c>
      <c r="H17" s="34">
        <v>44481</v>
      </c>
      <c r="I17" s="34">
        <v>44483</v>
      </c>
      <c r="J17" s="35" t="s">
        <v>22</v>
      </c>
      <c r="K17" s="63">
        <v>1122942</v>
      </c>
    </row>
    <row r="18" spans="1:11" s="12" customFormat="1" ht="30.75" customHeight="1" x14ac:dyDescent="0.3">
      <c r="A18" s="37">
        <f t="shared" si="0"/>
        <v>10</v>
      </c>
      <c r="B18" s="35" t="s">
        <v>28</v>
      </c>
      <c r="C18" s="29" t="s">
        <v>18</v>
      </c>
      <c r="D18" s="39">
        <v>1884534</v>
      </c>
      <c r="E18" s="29" t="s">
        <v>31</v>
      </c>
      <c r="F18" s="33" t="s">
        <v>55</v>
      </c>
      <c r="G18" s="29" t="s">
        <v>19</v>
      </c>
      <c r="H18" s="34">
        <v>44487</v>
      </c>
      <c r="I18" s="34">
        <v>44489</v>
      </c>
      <c r="J18" s="35" t="s">
        <v>20</v>
      </c>
      <c r="K18" s="63">
        <v>3000000</v>
      </c>
    </row>
    <row r="19" spans="1:11" s="13" customFormat="1" ht="30.75" customHeight="1" x14ac:dyDescent="0.3">
      <c r="A19" s="37">
        <f t="shared" si="0"/>
        <v>11</v>
      </c>
      <c r="B19" s="30" t="s">
        <v>23</v>
      </c>
      <c r="C19" s="29" t="s">
        <v>18</v>
      </c>
      <c r="D19" s="31">
        <v>2945118</v>
      </c>
      <c r="E19" s="32" t="s">
        <v>24</v>
      </c>
      <c r="F19" s="47" t="s">
        <v>56</v>
      </c>
      <c r="G19" s="29" t="s">
        <v>19</v>
      </c>
      <c r="H19" s="48">
        <v>44487</v>
      </c>
      <c r="I19" s="48">
        <v>44488</v>
      </c>
      <c r="J19" s="35" t="s">
        <v>25</v>
      </c>
      <c r="K19" s="63">
        <v>500000</v>
      </c>
    </row>
    <row r="20" spans="1:11" s="15" customFormat="1" ht="30.75" customHeight="1" x14ac:dyDescent="0.3">
      <c r="A20" s="37">
        <f t="shared" si="0"/>
        <v>12</v>
      </c>
      <c r="B20" s="40" t="s">
        <v>32</v>
      </c>
      <c r="C20" s="29" t="s">
        <v>18</v>
      </c>
      <c r="D20" s="41">
        <v>2340438</v>
      </c>
      <c r="E20" s="32" t="s">
        <v>21</v>
      </c>
      <c r="F20" s="49" t="s">
        <v>57</v>
      </c>
      <c r="G20" s="29" t="s">
        <v>19</v>
      </c>
      <c r="H20" s="34">
        <v>44488</v>
      </c>
      <c r="I20" s="34">
        <v>44490</v>
      </c>
      <c r="J20" s="35" t="s">
        <v>22</v>
      </c>
      <c r="K20" s="63">
        <v>1122942</v>
      </c>
    </row>
    <row r="21" spans="1:11" s="14" customFormat="1" ht="30.75" customHeight="1" x14ac:dyDescent="0.15">
      <c r="A21" s="37">
        <f t="shared" si="0"/>
        <v>13</v>
      </c>
      <c r="B21" s="40" t="s">
        <v>34</v>
      </c>
      <c r="C21" s="29" t="s">
        <v>18</v>
      </c>
      <c r="D21" s="36">
        <v>1855327</v>
      </c>
      <c r="E21" s="32" t="s">
        <v>21</v>
      </c>
      <c r="F21" s="49" t="s">
        <v>57</v>
      </c>
      <c r="G21" s="29" t="s">
        <v>19</v>
      </c>
      <c r="H21" s="34">
        <v>44488</v>
      </c>
      <c r="I21" s="34">
        <v>44490</v>
      </c>
      <c r="J21" s="35" t="s">
        <v>22</v>
      </c>
      <c r="K21" s="63">
        <v>1122942</v>
      </c>
    </row>
    <row r="22" spans="1:11" s="13" customFormat="1" ht="30.75" customHeight="1" x14ac:dyDescent="0.3">
      <c r="A22" s="37">
        <f t="shared" si="0"/>
        <v>14</v>
      </c>
      <c r="B22" s="30" t="s">
        <v>27</v>
      </c>
      <c r="C22" s="29" t="s">
        <v>18</v>
      </c>
      <c r="D22" s="31">
        <v>2663432</v>
      </c>
      <c r="E22" s="32" t="s">
        <v>21</v>
      </c>
      <c r="F22" s="49" t="s">
        <v>57</v>
      </c>
      <c r="G22" s="29" t="s">
        <v>19</v>
      </c>
      <c r="H22" s="34">
        <v>44488</v>
      </c>
      <c r="I22" s="34">
        <v>44490</v>
      </c>
      <c r="J22" s="35" t="s">
        <v>22</v>
      </c>
      <c r="K22" s="63">
        <v>1122942</v>
      </c>
    </row>
    <row r="23" spans="1:11" s="15" customFormat="1" ht="30.75" customHeight="1" x14ac:dyDescent="0.3">
      <c r="A23" s="37">
        <f t="shared" si="0"/>
        <v>15</v>
      </c>
      <c r="B23" s="38" t="s">
        <v>33</v>
      </c>
      <c r="C23" s="29" t="s">
        <v>18</v>
      </c>
      <c r="D23" s="42">
        <v>1946662</v>
      </c>
      <c r="E23" s="32" t="s">
        <v>21</v>
      </c>
      <c r="F23" s="49" t="s">
        <v>57</v>
      </c>
      <c r="G23" s="29" t="s">
        <v>19</v>
      </c>
      <c r="H23" s="34">
        <v>44488</v>
      </c>
      <c r="I23" s="34">
        <v>44490</v>
      </c>
      <c r="J23" s="35" t="s">
        <v>22</v>
      </c>
      <c r="K23" s="63">
        <v>1122942</v>
      </c>
    </row>
    <row r="24" spans="1:11" s="13" customFormat="1" ht="30.75" customHeight="1" x14ac:dyDescent="0.3">
      <c r="A24" s="37">
        <f t="shared" si="0"/>
        <v>16</v>
      </c>
      <c r="B24" s="30" t="s">
        <v>26</v>
      </c>
      <c r="C24" s="29" t="s">
        <v>18</v>
      </c>
      <c r="D24" s="31">
        <v>1346785</v>
      </c>
      <c r="E24" s="32" t="s">
        <v>21</v>
      </c>
      <c r="F24" s="49" t="s">
        <v>57</v>
      </c>
      <c r="G24" s="29" t="s">
        <v>19</v>
      </c>
      <c r="H24" s="34">
        <v>44488</v>
      </c>
      <c r="I24" s="34">
        <v>44490</v>
      </c>
      <c r="J24" s="35" t="s">
        <v>22</v>
      </c>
      <c r="K24" s="63">
        <v>1122942</v>
      </c>
    </row>
    <row r="25" spans="1:11" s="13" customFormat="1" ht="30.75" customHeight="1" x14ac:dyDescent="0.3">
      <c r="A25" s="37">
        <f t="shared" si="0"/>
        <v>17</v>
      </c>
      <c r="B25" s="38" t="s">
        <v>30</v>
      </c>
      <c r="C25" s="29" t="s">
        <v>18</v>
      </c>
      <c r="D25" s="39">
        <v>1724277</v>
      </c>
      <c r="E25" s="32" t="s">
        <v>21</v>
      </c>
      <c r="F25" s="49" t="s">
        <v>57</v>
      </c>
      <c r="G25" s="29" t="s">
        <v>19</v>
      </c>
      <c r="H25" s="34">
        <v>44488</v>
      </c>
      <c r="I25" s="34">
        <v>44490</v>
      </c>
      <c r="J25" s="35" t="s">
        <v>22</v>
      </c>
      <c r="K25" s="63">
        <v>1122942</v>
      </c>
    </row>
    <row r="26" spans="1:11" s="14" customFormat="1" ht="30.75" customHeight="1" x14ac:dyDescent="0.15">
      <c r="A26" s="37">
        <f t="shared" si="0"/>
        <v>18</v>
      </c>
      <c r="B26" s="50" t="s">
        <v>29</v>
      </c>
      <c r="C26" s="29" t="s">
        <v>18</v>
      </c>
      <c r="D26" s="43">
        <v>995427</v>
      </c>
      <c r="E26" s="32" t="s">
        <v>21</v>
      </c>
      <c r="F26" s="49" t="s">
        <v>57</v>
      </c>
      <c r="G26" s="29" t="s">
        <v>19</v>
      </c>
      <c r="H26" s="34">
        <v>44488</v>
      </c>
      <c r="I26" s="34">
        <v>44490</v>
      </c>
      <c r="J26" s="35" t="s">
        <v>22</v>
      </c>
      <c r="K26" s="63">
        <v>1122942</v>
      </c>
    </row>
    <row r="27" spans="1:11" s="14" customFormat="1" ht="30.75" customHeight="1" x14ac:dyDescent="0.15">
      <c r="A27" s="37">
        <f t="shared" si="0"/>
        <v>19</v>
      </c>
      <c r="B27" s="35" t="s">
        <v>42</v>
      </c>
      <c r="C27" s="29" t="s">
        <v>18</v>
      </c>
      <c r="D27" s="43">
        <v>1122496</v>
      </c>
      <c r="E27" s="32" t="s">
        <v>21</v>
      </c>
      <c r="F27" s="49" t="s">
        <v>57</v>
      </c>
      <c r="G27" s="29" t="s">
        <v>19</v>
      </c>
      <c r="H27" s="34">
        <v>44488</v>
      </c>
      <c r="I27" s="34">
        <v>44490</v>
      </c>
      <c r="J27" s="35" t="s">
        <v>22</v>
      </c>
      <c r="K27" s="63">
        <v>1122942</v>
      </c>
    </row>
    <row r="28" spans="1:11" s="14" customFormat="1" ht="30.75" customHeight="1" x14ac:dyDescent="0.15">
      <c r="A28" s="37">
        <f t="shared" si="0"/>
        <v>20</v>
      </c>
      <c r="B28" s="44" t="s">
        <v>37</v>
      </c>
      <c r="C28" s="29" t="s">
        <v>18</v>
      </c>
      <c r="D28" s="45">
        <v>2310326</v>
      </c>
      <c r="E28" s="37" t="s">
        <v>38</v>
      </c>
      <c r="F28" s="37" t="s">
        <v>58</v>
      </c>
      <c r="G28" s="29" t="s">
        <v>19</v>
      </c>
      <c r="H28" s="34">
        <v>44489</v>
      </c>
      <c r="I28" s="34" t="s">
        <v>45</v>
      </c>
      <c r="J28" s="46" t="s">
        <v>20</v>
      </c>
      <c r="K28" s="63">
        <v>1122496</v>
      </c>
    </row>
    <row r="29" spans="1:11" s="14" customFormat="1" ht="30.75" customHeight="1" x14ac:dyDescent="0.15">
      <c r="A29" s="37">
        <f t="shared" si="0"/>
        <v>21</v>
      </c>
      <c r="B29" s="40" t="s">
        <v>35</v>
      </c>
      <c r="C29" s="29" t="s">
        <v>18</v>
      </c>
      <c r="D29" s="36">
        <v>1874698</v>
      </c>
      <c r="E29" s="29" t="s">
        <v>36</v>
      </c>
      <c r="F29" s="37" t="s">
        <v>58</v>
      </c>
      <c r="G29" s="29" t="s">
        <v>19</v>
      </c>
      <c r="H29" s="34">
        <v>44489</v>
      </c>
      <c r="I29" s="34" t="s">
        <v>45</v>
      </c>
      <c r="J29" s="46" t="s">
        <v>20</v>
      </c>
      <c r="K29" s="63">
        <v>1122496</v>
      </c>
    </row>
    <row r="30" spans="1:11" s="18" customFormat="1" ht="25.5" customHeight="1" x14ac:dyDescent="0.15">
      <c r="A30" s="37">
        <f t="shared" si="0"/>
        <v>22</v>
      </c>
      <c r="B30" s="51" t="s">
        <v>43</v>
      </c>
      <c r="C30" s="29" t="s">
        <v>18</v>
      </c>
      <c r="D30" s="52">
        <v>2119449</v>
      </c>
      <c r="E30" s="29" t="s">
        <v>44</v>
      </c>
      <c r="F30" s="37" t="s">
        <v>58</v>
      </c>
      <c r="G30" s="29" t="s">
        <v>19</v>
      </c>
      <c r="H30" s="34">
        <v>44489</v>
      </c>
      <c r="I30" s="34" t="s">
        <v>46</v>
      </c>
      <c r="J30" s="35" t="s">
        <v>20</v>
      </c>
      <c r="K30" s="63">
        <v>666482</v>
      </c>
    </row>
    <row r="31" spans="1:11" s="12" customFormat="1" ht="30.75" customHeight="1" x14ac:dyDescent="0.3">
      <c r="A31" s="37">
        <f t="shared" si="0"/>
        <v>23</v>
      </c>
      <c r="B31" s="35" t="s">
        <v>28</v>
      </c>
      <c r="C31" s="29" t="s">
        <v>18</v>
      </c>
      <c r="D31" s="39">
        <v>1884534</v>
      </c>
      <c r="E31" s="29" t="s">
        <v>31</v>
      </c>
      <c r="F31" s="33" t="s">
        <v>59</v>
      </c>
      <c r="G31" s="29" t="s">
        <v>19</v>
      </c>
      <c r="H31" s="34">
        <v>44496</v>
      </c>
      <c r="I31" s="34">
        <v>44498</v>
      </c>
      <c r="J31" s="35" t="s">
        <v>20</v>
      </c>
      <c r="K31" s="63">
        <v>3000000</v>
      </c>
    </row>
    <row r="32" spans="1:11" s="18" customFormat="1" ht="25.5" customHeight="1" x14ac:dyDescent="0.15">
      <c r="A32" s="37">
        <f t="shared" si="0"/>
        <v>24</v>
      </c>
      <c r="B32" s="40" t="s">
        <v>47</v>
      </c>
      <c r="C32" s="29" t="s">
        <v>18</v>
      </c>
      <c r="D32" s="53">
        <v>3998119</v>
      </c>
      <c r="E32" s="37" t="s">
        <v>48</v>
      </c>
      <c r="F32" s="37" t="s">
        <v>60</v>
      </c>
      <c r="G32" s="29" t="s">
        <v>19</v>
      </c>
      <c r="H32" s="34">
        <v>44496</v>
      </c>
      <c r="I32" s="34">
        <v>44497</v>
      </c>
      <c r="J32" s="35" t="s">
        <v>50</v>
      </c>
      <c r="K32" s="63">
        <v>600000</v>
      </c>
    </row>
    <row r="33" spans="1:12" s="14" customFormat="1" ht="30.75" customHeight="1" x14ac:dyDescent="0.15">
      <c r="A33" s="37">
        <f t="shared" si="0"/>
        <v>25</v>
      </c>
      <c r="B33" s="44" t="s">
        <v>37</v>
      </c>
      <c r="C33" s="29" t="s">
        <v>18</v>
      </c>
      <c r="D33" s="45">
        <v>2310326</v>
      </c>
      <c r="E33" s="37" t="s">
        <v>38</v>
      </c>
      <c r="F33" s="37" t="s">
        <v>61</v>
      </c>
      <c r="G33" s="29" t="s">
        <v>19</v>
      </c>
      <c r="H33" s="34">
        <v>44497</v>
      </c>
      <c r="I33" s="34">
        <v>44499</v>
      </c>
      <c r="J33" s="46" t="s">
        <v>20</v>
      </c>
      <c r="K33" s="63">
        <v>1122496</v>
      </c>
    </row>
    <row r="34" spans="1:12" s="14" customFormat="1" ht="30.75" customHeight="1" x14ac:dyDescent="0.15">
      <c r="A34" s="37">
        <f t="shared" si="0"/>
        <v>26</v>
      </c>
      <c r="B34" s="40" t="s">
        <v>35</v>
      </c>
      <c r="C34" s="29" t="s">
        <v>18</v>
      </c>
      <c r="D34" s="36">
        <v>1874698</v>
      </c>
      <c r="E34" s="29" t="s">
        <v>36</v>
      </c>
      <c r="F34" s="37" t="s">
        <v>61</v>
      </c>
      <c r="G34" s="29" t="s">
        <v>19</v>
      </c>
      <c r="H34" s="34">
        <v>44497</v>
      </c>
      <c r="I34" s="34">
        <v>44499</v>
      </c>
      <c r="J34" s="46" t="s">
        <v>20</v>
      </c>
      <c r="K34" s="63">
        <v>1122496</v>
      </c>
    </row>
    <row r="35" spans="1:12" s="12" customFormat="1" ht="30.75" customHeight="1" x14ac:dyDescent="0.3">
      <c r="A35" s="37">
        <f t="shared" si="0"/>
        <v>27</v>
      </c>
      <c r="B35" s="35" t="s">
        <v>28</v>
      </c>
      <c r="C35" s="29" t="s">
        <v>18</v>
      </c>
      <c r="D35" s="39">
        <v>1884534</v>
      </c>
      <c r="E35" s="29" t="s">
        <v>31</v>
      </c>
      <c r="F35" s="33" t="s">
        <v>62</v>
      </c>
      <c r="G35" s="29" t="s">
        <v>19</v>
      </c>
      <c r="H35" s="34">
        <v>44501</v>
      </c>
      <c r="I35" s="34">
        <v>44503</v>
      </c>
      <c r="J35" s="35" t="s">
        <v>20</v>
      </c>
      <c r="K35" s="63">
        <v>3000000</v>
      </c>
    </row>
    <row r="36" spans="1:12" s="16" customFormat="1" ht="30.75" customHeight="1" x14ac:dyDescent="0.25">
      <c r="A36" s="37">
        <f t="shared" si="0"/>
        <v>28</v>
      </c>
      <c r="B36" s="54" t="s">
        <v>41</v>
      </c>
      <c r="C36" s="55" t="s">
        <v>18</v>
      </c>
      <c r="D36" s="54">
        <v>3174256</v>
      </c>
      <c r="E36" s="56" t="s">
        <v>40</v>
      </c>
      <c r="F36" s="29" t="s">
        <v>63</v>
      </c>
      <c r="G36" s="55" t="s">
        <v>19</v>
      </c>
      <c r="H36" s="48">
        <v>44501</v>
      </c>
      <c r="I36" s="48">
        <v>44503</v>
      </c>
      <c r="J36" s="57" t="s">
        <v>39</v>
      </c>
      <c r="K36" s="64">
        <v>1000000</v>
      </c>
    </row>
    <row r="37" spans="1:12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62">
        <f>SUM(K9:K36)</f>
        <v>37361654</v>
      </c>
      <c r="L37" s="17"/>
    </row>
    <row r="38" spans="1:12" x14ac:dyDescent="0.3">
      <c r="A38" s="20" t="s">
        <v>49</v>
      </c>
      <c r="B38" s="21"/>
      <c r="C38" s="21"/>
      <c r="D38" s="21"/>
      <c r="E38" s="21"/>
      <c r="F38" s="21"/>
      <c r="G38" s="21"/>
      <c r="H38" s="21"/>
      <c r="I38" s="21"/>
      <c r="J38" s="21"/>
      <c r="K38" s="22"/>
    </row>
  </sheetData>
  <mergeCells count="16">
    <mergeCell ref="A37:J37"/>
    <mergeCell ref="A38:K38"/>
    <mergeCell ref="J7:J8"/>
    <mergeCell ref="K7:K8"/>
    <mergeCell ref="A1:K1"/>
    <mergeCell ref="A2:K2"/>
    <mergeCell ref="A3:K3"/>
    <mergeCell ref="A4:K4"/>
    <mergeCell ref="H7:I7"/>
    <mergeCell ref="A7:A8"/>
    <mergeCell ref="B7:B8"/>
    <mergeCell ref="C7:C8"/>
    <mergeCell ref="D7:D8"/>
    <mergeCell ref="E7:E8"/>
    <mergeCell ref="F7:F8"/>
    <mergeCell ref="G7:G8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RR.HH</dc:creator>
  <cp:lastModifiedBy>LIC. MAGDALENA MONTIEL</cp:lastModifiedBy>
  <cp:lastPrinted>2021-11-20T10:13:10Z</cp:lastPrinted>
  <dcterms:created xsi:type="dcterms:W3CDTF">2021-03-18T15:44:40Z</dcterms:created>
  <dcterms:modified xsi:type="dcterms:W3CDTF">2021-11-20T10:13:23Z</dcterms:modified>
</cp:coreProperties>
</file>