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ICIPIOS\3_FRANCO\CONSULTORIA 2021\PAG WEB\OCTUBRE\"/>
    </mc:Choice>
  </mc:AlternateContent>
  <xr:revisionPtr revIDLastSave="0" documentId="13_ncr:1_{AA0966E6-D309-488D-9C34-8B8C470E142C}" xr6:coauthVersionLast="36" xr6:coauthVersionMax="36" xr10:uidLastSave="{00000000-0000-0000-0000-000000000000}"/>
  <bookViews>
    <workbookView xWindow="0" yWindow="0" windowWidth="19008" windowHeight="8532" activeTab="16" xr2:uid="{69A4C54D-C381-45F5-83E5-5ED332D633AA}"/>
  </bookViews>
  <sheets>
    <sheet name="831" sheetId="1" r:id="rId1"/>
    <sheet name="833" sheetId="8" r:id="rId2"/>
    <sheet name="834" sheetId="3" r:id="rId3"/>
    <sheet name="836" sheetId="4" r:id="rId4"/>
    <sheet name="841" sheetId="5" r:id="rId5"/>
    <sheet name="842" sheetId="6" r:id="rId6"/>
    <sheet name="845" sheetId="7" r:id="rId7"/>
    <sheet name="848" sheetId="18" r:id="rId8"/>
    <sheet name="846" sheetId="9" r:id="rId9"/>
    <sheet name="849" sheetId="19" r:id="rId10"/>
    <sheet name="113" sheetId="14" r:id="rId11"/>
    <sheet name="123" sheetId="15" r:id="rId12"/>
    <sheet name="133" sheetId="16" r:id="rId13"/>
    <sheet name="141" sheetId="17" r:id="rId14"/>
    <sheet name="145" sheetId="11" r:id="rId15"/>
    <sheet name="199" sheetId="12" r:id="rId16"/>
    <sheet name="874" sheetId="10" r:id="rId17"/>
    <sheet name="Hoja1" sheetId="13" r:id="rId18"/>
    <sheet name="Hoja2" sheetId="20" r:id="rId19"/>
  </sheets>
  <definedNames>
    <definedName name="_xlnm.Print_Area" localSheetId="12">'133'!$A$1:$F$30</definedName>
    <definedName name="_xlnm.Print_Area" localSheetId="14">'145'!$A$1:$J$13</definedName>
    <definedName name="_xlnm.Print_Area" localSheetId="0">'831'!$A$1:$F$18</definedName>
    <definedName name="_xlnm.Print_Area" localSheetId="1">'833'!$A$1:$F$18</definedName>
    <definedName name="_xlnm.Print_Area" localSheetId="2">'834'!$A$1:$F$19</definedName>
    <definedName name="_xlnm.Print_Area" localSheetId="4">'841'!$A$2:$F$19</definedName>
    <definedName name="_xlnm.Print_Area" localSheetId="5">'842'!$A$1:$D$29</definedName>
    <definedName name="_xlnm.Print_Area" localSheetId="6">'845'!$A$1:$E$16</definedName>
    <definedName name="_xlnm.Print_Area" localSheetId="8">'846'!$A$1:$D$132</definedName>
    <definedName name="_xlnm.Print_Area" localSheetId="9">'849'!$A$1:$E$23</definedName>
    <definedName name="_xlnm.Print_Area" localSheetId="16">'874'!$A$1:$D$11</definedName>
    <definedName name="_xlnm.Print_Titles" localSheetId="5">'842'!$1:$7</definedName>
    <definedName name="_xlnm.Print_Titles" localSheetId="8">'846'!$1:$7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6" l="1"/>
  <c r="D10" i="10" l="1"/>
  <c r="F6" i="9"/>
  <c r="F5" i="9"/>
  <c r="F18" i="5"/>
  <c r="D132" i="9" l="1"/>
  <c r="F12" i="20" l="1"/>
  <c r="F6" i="20"/>
  <c r="F5" i="20"/>
  <c r="G13" i="11" l="1"/>
  <c r="F30" i="16" l="1"/>
  <c r="F18" i="3" l="1"/>
  <c r="G21" i="14" l="1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9" i="14"/>
  <c r="G6" i="17"/>
  <c r="G5" i="17"/>
  <c r="A9" i="16"/>
  <c r="A10" i="16" s="1"/>
  <c r="A11" i="16" s="1"/>
  <c r="A12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F5" i="16"/>
  <c r="F6" i="16"/>
  <c r="E5" i="12"/>
  <c r="E6" i="12"/>
  <c r="E21" i="19" l="1"/>
  <c r="E6" i="19"/>
  <c r="E5" i="19"/>
  <c r="F18" i="18" l="1"/>
  <c r="F6" i="18"/>
  <c r="F5" i="18"/>
  <c r="G12" i="17"/>
  <c r="F6" i="17"/>
  <c r="F5" i="17"/>
  <c r="F12" i="15"/>
  <c r="F6" i="14"/>
  <c r="F5" i="14"/>
  <c r="F6" i="11"/>
  <c r="F5" i="11"/>
  <c r="E14" i="7" l="1"/>
  <c r="E17" i="12" l="1"/>
  <c r="D6" i="10"/>
  <c r="D5" i="10"/>
  <c r="D6" i="9"/>
  <c r="D5" i="9"/>
  <c r="E6" i="7"/>
  <c r="E5" i="7"/>
  <c r="D6" i="6"/>
  <c r="D5" i="6"/>
  <c r="F6" i="5"/>
  <c r="F5" i="5"/>
  <c r="F6" i="4"/>
  <c r="F5" i="4"/>
  <c r="F6" i="3"/>
  <c r="F5" i="3"/>
  <c r="F5" i="8"/>
  <c r="F6" i="8"/>
  <c r="F18" i="4" l="1"/>
  <c r="F18" i="8"/>
  <c r="F18" i="1"/>
</calcChain>
</file>

<file path=xl/sharedStrings.xml><?xml version="1.0" encoding="utf-8"?>
<sst xmlns="http://schemas.openxmlformats.org/spreadsheetml/2006/main" count="502" uniqueCount="311">
  <si>
    <r>
      <t>MUNICIPALIDAD DE PRESIDENTE FRANCO</t>
    </r>
    <r>
      <rPr>
        <b/>
        <sz val="10"/>
        <color theme="1"/>
        <rFont val="Arial"/>
        <family val="2"/>
      </rPr>
      <t xml:space="preserve">
</t>
    </r>
    <r>
      <rPr>
        <sz val="11"/>
        <color theme="1"/>
        <rFont val="Calibri"/>
        <family val="2"/>
        <scheme val="minor"/>
      </rPr>
      <t>Avda. Dr. Gaspar Rodriguez de Francia e/ Avda. Monda y Van Aaken
Telf. 061-550042/550418 - www.munifranco.gov.py
Alto Parana - Paraguay</t>
    </r>
  </si>
  <si>
    <t>PLANILLA DE RENDICIÓN DE SUBSIDIO Y ASISTENCIA 
SOCIAL A PERSONAS Y FAMILIAS DEL SECTOR PRIVADO</t>
  </si>
  <si>
    <t>Resolución S.F.P. Nº 1268/2015</t>
  </si>
  <si>
    <t>Ley 5189/2014</t>
  </si>
  <si>
    <t>Nº</t>
  </si>
  <si>
    <t>Rubro:</t>
  </si>
  <si>
    <t>Mes:</t>
  </si>
  <si>
    <t>Nº Orden</t>
  </si>
  <si>
    <t xml:space="preserve">Fecha </t>
  </si>
  <si>
    <t>Beneficiarios</t>
  </si>
  <si>
    <t>Nº de Res. De Aporte</t>
  </si>
  <si>
    <t>Motivo del Aporte</t>
  </si>
  <si>
    <t>Monto del Aporte Asignado</t>
  </si>
  <si>
    <t>PLANILLA DE RENDICIÓN DE BECAS CONCEDIDAS 
A ALUNNOS DE ESCASOSRECURSOS</t>
  </si>
  <si>
    <t>Motivo de la Beca</t>
  </si>
  <si>
    <t>Total Becas Mes de: Enero 0 (cero)</t>
  </si>
  <si>
    <r>
      <t>MUNICIPALIDAD DE PRESIDENTE FRANCO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Avda. Dr. Gaspar Rodriguez de Francia e/ Avda. Monda y Van Aaken
Telf. 061-550042/550418 - www.munifranco.gov.py
Alto Parana - Paraguay</t>
    </r>
  </si>
  <si>
    <t>PLANILLA DE RENDICIÓN DE APORTES A ENTIDADES 
EDUCATIVAS E INSTITUCIONES SIN FINES DE LUCRO</t>
  </si>
  <si>
    <t>Organización Beneficiada</t>
  </si>
  <si>
    <t xml:space="preserve">Total  Mes de: </t>
  </si>
  <si>
    <t>PLANILLA DE RENDICION DE APORTES A 
ENTIDADES CON FINES SOCIALES O DE EMERGENCIA NACIONAL</t>
  </si>
  <si>
    <r>
      <t>MUNICIPALIDAD DE PRESIDENTE FRANCO</t>
    </r>
    <r>
      <rPr>
        <b/>
        <sz val="10"/>
        <color theme="1"/>
        <rFont val="Copperplate Gothic Bold"/>
        <family val="2"/>
      </rPr>
      <t xml:space="preserve">
</t>
    </r>
    <r>
      <rPr>
        <sz val="11"/>
        <color theme="1"/>
        <rFont val="Copperplate Gothic Bold"/>
        <family val="2"/>
      </rPr>
      <t>Avda. Dr. Gaspar Rodriguez de Francia e/ Avda. Monda y Van Aaken
Telf. 061-550042/550418 - www.munifranco.gov.py
Alto Parana - Paraguay</t>
    </r>
  </si>
  <si>
    <t>PLANILLA DE RENDICION DE TRANSFERENCIAS A 
MUNICIPALIDADES (MENORES RECURSOS)</t>
  </si>
  <si>
    <t>PLANILLA DE RENDICION DE OTRAS TRANSFERENCIAS
 AL SECTOR PÚBLICO Y ORGANISMOS REGIONALES</t>
  </si>
  <si>
    <t>PLANILLA DE RENDICION TRANSFERENCIAS A 
ORGANIZACIONES MUNICIPALES (OPACI)</t>
  </si>
  <si>
    <t>PLANILLA DE RENDICIÓN DE INDENZACIONES</t>
  </si>
  <si>
    <t>PLANILLA DE TRANSFERENCIAS DE CAPITAL AL SECTOR PRIVADO</t>
  </si>
  <si>
    <t>Nº Orden Pago</t>
  </si>
  <si>
    <t>PLANILLA DE PAGOS DE HONORARIOS PROFESIONALES</t>
  </si>
  <si>
    <t>O.P. Nº</t>
  </si>
  <si>
    <t>FECHA</t>
  </si>
  <si>
    <t>PROFESIONAL</t>
  </si>
  <si>
    <t>CARGO</t>
  </si>
  <si>
    <t>CONCEPTO</t>
  </si>
  <si>
    <t>FACTURA Nº</t>
  </si>
  <si>
    <t>MONTO GS.</t>
  </si>
  <si>
    <t>O.G.</t>
  </si>
  <si>
    <t>ASESOR JURIDICO</t>
  </si>
  <si>
    <t>MARIELA BEATRIZ GIMENEZ OTAZU</t>
  </si>
  <si>
    <t>FISCAL DE OBRAS</t>
  </si>
  <si>
    <t>O.P.Nº</t>
  </si>
  <si>
    <t>Concepto</t>
  </si>
  <si>
    <t>Nº Orden de Pago</t>
  </si>
  <si>
    <t>PLANILLA DE PAGOS DE GASTOS DE REPRESENTACION</t>
  </si>
  <si>
    <t>PLANILLA DE PAGOS DE REMUNERACIONES TEMPORALES</t>
  </si>
  <si>
    <t>PLANILLA DE PAGOS DE BONIFICACIONES Y GRATIFICACIONES</t>
  </si>
  <si>
    <t>PLANILLA DE PAGOS DE PERSONAL TECNICO</t>
  </si>
  <si>
    <t>EMPRESA ADJUDICADA</t>
  </si>
  <si>
    <t>Monto Pagado</t>
  </si>
  <si>
    <t xml:space="preserve">Total Mes de: </t>
  </si>
  <si>
    <t xml:space="preserve">PLANILLA DE RENDICIÓN DE TRANSFERENCIA PARA COMPLEMENTO NUTRICIONAL  PARA ESCUELA PUBLICA
</t>
  </si>
  <si>
    <t xml:space="preserve">NOMBRE </t>
  </si>
  <si>
    <t>NOMBRE</t>
  </si>
  <si>
    <t>PLANILLA DE PAGOS DE OTROS GASTOS DEL PERSONAL</t>
  </si>
  <si>
    <t>Nombre</t>
  </si>
  <si>
    <t>TRANSFERENCIAS A MUNICIPALIDADES (MENORES RECURSOS)</t>
  </si>
  <si>
    <t>PLANILLA DE OTRAS TRANSFERENCIAS CORRIENTES (OPACI)</t>
  </si>
  <si>
    <t>JULIO</t>
  </si>
  <si>
    <t>ORDEN</t>
  </si>
  <si>
    <t>CEDULA</t>
  </si>
  <si>
    <r>
      <t>MUNICIPALIDAD DE PRESIDENTE FRANCO</t>
    </r>
    <r>
      <rPr>
        <b/>
        <sz val="10"/>
        <color theme="1"/>
        <rFont val="Arial"/>
        <family val="2"/>
      </rPr>
      <t xml:space="preserve">
</t>
    </r>
    <r>
      <rPr>
        <sz val="11"/>
        <color theme="1"/>
        <rFont val="Calibri"/>
        <family val="2"/>
        <scheme val="minor"/>
      </rPr>
      <t>Avda. Dr. Gaspar Rodriguez de Francia e/ Avda. Monda y Van Aaken
Telf. 061-550042/550418 - www.munifranco.gov.py
Alto Parana - Paraguay</t>
    </r>
  </si>
  <si>
    <t xml:space="preserve">JUAN LEON  PORTILLO GODOY </t>
  </si>
  <si>
    <t>PATRICK MILCIADES  RAMIREZ</t>
  </si>
  <si>
    <t>ALEX DANIEL  GONZALEZ MANZZONI</t>
  </si>
  <si>
    <t xml:space="preserve">ROQUE GERMAN    CACERES TORALES </t>
  </si>
  <si>
    <t>MIGUEL ÁNGEL  FARIA COLMAN</t>
  </si>
  <si>
    <t>SONIA MARIELA  IRALA GÓMEZ</t>
  </si>
  <si>
    <t>LIDA GUILLERMINA  GARCETE DÁVALOS</t>
  </si>
  <si>
    <t>HUGO TEODORO  GONZALEZ MENDOZA</t>
  </si>
  <si>
    <t>PAMELA CARILEN  ARANDA ITURBE</t>
  </si>
  <si>
    <t>MARIA LUISA  MARTINEZ TORALEZ</t>
  </si>
  <si>
    <t>GRACIELA BEATRIZ  BARUA ARZAMENDIA</t>
  </si>
  <si>
    <t>JUAN ALBERTO  ARECO PEREIRA</t>
  </si>
  <si>
    <t>ANA LAURA  MARTINEZ FERNANDEZ</t>
  </si>
  <si>
    <t>TEODORO  GONZALEZ SOLIS</t>
  </si>
  <si>
    <t>CEBELIO  MARTINEZ RAMIREZ</t>
  </si>
  <si>
    <t xml:space="preserve">JORGE RAFAEL    PORTILLO ACUÑA   </t>
  </si>
  <si>
    <t>BLANCA CRISTINA  GAVILÁN DE LEZCANO</t>
  </si>
  <si>
    <t>RAMÓN  VIVEROS GUILLEN</t>
  </si>
  <si>
    <t>PABLINA MEZA OCAMPO</t>
  </si>
  <si>
    <t>RICARDO JAVIER  MENDOZA FERNANDEZ</t>
  </si>
  <si>
    <t>JUEZ DE FALTAS</t>
  </si>
  <si>
    <t>DIRECTOR DE RECURSOS HUMANOS</t>
  </si>
  <si>
    <t>COORDINADOR DE LA U. O. C.</t>
  </si>
  <si>
    <t>COORDINADORA DE SECRETARIA DE LA MUJER</t>
  </si>
  <si>
    <t>SECRETARIO GENERAL</t>
  </si>
  <si>
    <t xml:space="preserve">ASISTENTE DE LA SECRETARIA MUNICIPAL  </t>
  </si>
  <si>
    <t>ASISTENTE SOCIAL</t>
  </si>
  <si>
    <t>DIRECTOR DE ADMINISTRACION  Y FINANZAS</t>
  </si>
  <si>
    <t>JEFA DEL DEPARTAMENTO DE TESORERIA</t>
  </si>
  <si>
    <t>ASISTENTE DE PRESUPUESTO</t>
  </si>
  <si>
    <t>JEFA DEL DEPARTAMENTO DE CONTABILIDAD</t>
  </si>
  <si>
    <t>DIRECTOR DE RECAUDACIONES</t>
  </si>
  <si>
    <t>ENCARGADA DEL CONCEJO LOCAL DE SALUD</t>
  </si>
  <si>
    <t>JEFE ENCARGADO DE MERCADO MUNICIPAL</t>
  </si>
  <si>
    <t>DTOR. DE LA DIRECCION  DE SEGURIDAD Y TRANSITO</t>
  </si>
  <si>
    <t>JEFE DE OPERACIONES</t>
  </si>
  <si>
    <t>SECRETARIO GENERAL DE JUNTA MUNICIPAL</t>
  </si>
  <si>
    <t>SUB-SECRETARIO DE JUNTA MUNICIPAL</t>
  </si>
  <si>
    <t>COORDINADORA DE CODENI</t>
  </si>
  <si>
    <t>SECRETARIO DE TURISMO</t>
  </si>
  <si>
    <t>JUAN  DOMINGO SILVERO</t>
  </si>
  <si>
    <t xml:space="preserve">ENRIQUE  JIMENEZ ROJAS </t>
  </si>
  <si>
    <t>JUAN LEONARDO RODAS AVALOS</t>
  </si>
  <si>
    <t xml:space="preserve">ASESOR JURIDICO EXTERNO </t>
  </si>
  <si>
    <t xml:space="preserve">ASESOR JURIDICO DE LA JUNTA </t>
  </si>
  <si>
    <t>ORDEN Nº</t>
  </si>
  <si>
    <t>WENCESLAO NICOLAS CABAÑAS FARIÑA</t>
  </si>
  <si>
    <t>C.I.Nº</t>
  </si>
  <si>
    <t>ENCARGADO DE SECRETARIA DE LA EDUCACION</t>
  </si>
  <si>
    <t>TOTAL</t>
  </si>
  <si>
    <t>JULIA GRACIELA  FERREIRA</t>
  </si>
  <si>
    <t>WILFRIDO  BENITEZ GODOY</t>
  </si>
  <si>
    <t>LUCIO  VERA</t>
  </si>
  <si>
    <t>ADOLFO  ACOSTA BENITEZ</t>
  </si>
  <si>
    <t>SEMION  DUARTE DUARTE</t>
  </si>
  <si>
    <t>JOSE FELIX  GUERIN GOMEZ</t>
  </si>
  <si>
    <t>BLANCA MIRIAN  ACUÑA GARCIA</t>
  </si>
  <si>
    <t>ROBERTO  BRIZUELA CACERES</t>
  </si>
  <si>
    <t>MIGUEL ANGEL  GONZALEZ</t>
  </si>
  <si>
    <t>MARIA BARTOLA  FERNANDEZ DE MARTINEZ</t>
  </si>
  <si>
    <t>FRANCISCO  ROJAS</t>
  </si>
  <si>
    <t>CESAR DARIO  BENITEZ</t>
  </si>
  <si>
    <t>C.I. Nº</t>
  </si>
  <si>
    <t>CONCEJAL MUNICIPAL</t>
  </si>
  <si>
    <t>MES:</t>
  </si>
  <si>
    <t>TRANSFERENCIAS A ORGANIZACIONES MUNICIPALES (OPACI)</t>
  </si>
  <si>
    <t>opn</t>
  </si>
  <si>
    <t>fecha</t>
  </si>
  <si>
    <t>comproba</t>
  </si>
  <si>
    <t>descri</t>
  </si>
  <si>
    <t>debe</t>
  </si>
  <si>
    <t>MORA FARIÑA</t>
  </si>
  <si>
    <t>GUSTAVO RAMON  MORA FARIÑA</t>
  </si>
  <si>
    <t>CERO</t>
  </si>
  <si>
    <t>SON GUARANIES CATORSE MILLONES CIEN MIL</t>
  </si>
  <si>
    <t>APORTES A  EMERGENCIA NACIONAL</t>
  </si>
  <si>
    <t>PLANILLA DE PAGOS DE BCAJA DE JUBILACIONES Y PENSIONES DEL PERSONAL MUNICIPAL</t>
  </si>
  <si>
    <t>CAJA DE JUBILACIONES:TRANSF.CORRESP.AL MES DE ENERO,FEBRERO Y MARZO/21.-</t>
  </si>
  <si>
    <t>CAJA DE JUBILACIONES</t>
  </si>
  <si>
    <t xml:space="preserve"> PAGO CORRESPONDIENTE A LOS MESES DE ENERO,FEBRERO Y MARZO/21.-</t>
  </si>
  <si>
    <t>SON GUARANIES TREINTA Y UN MILLONES CIEN MIL</t>
  </si>
  <si>
    <t>orf</t>
  </si>
  <si>
    <t>cuenta</t>
  </si>
  <si>
    <t/>
  </si>
  <si>
    <t>001</t>
  </si>
  <si>
    <t>A.P. Otras trans al Sec. Púb. y a Organ.Reg.</t>
  </si>
  <si>
    <t>EDITH  MEDINA DE AGÜERO</t>
  </si>
  <si>
    <t>CRISTINO  MENDOZA REY</t>
  </si>
  <si>
    <t xml:space="preserve">ASESORA DE LA UNIDAD OPERATIVA DE CONTRATACIONES </t>
  </si>
  <si>
    <t>Total Mes de: Veintiun millones</t>
  </si>
  <si>
    <t xml:space="preserve">GS. </t>
  </si>
  <si>
    <t>P'AGO DE BECAS 2 DO. DESEMBOLSO MES JULIO/21.-</t>
  </si>
  <si>
    <t>PAGO DE BECAS 2DO DESEMBOLSO JULIO/21.-</t>
  </si>
  <si>
    <t>PAGO DE BECAS 2DO DESMBOLSO MES DE JULIO/21.-</t>
  </si>
  <si>
    <t>PAGO DE BECAS 2 DO.DESEMBOLSO MES JULIO/21.-</t>
  </si>
  <si>
    <t>PAGO DE BECAS 2DO.DESEMBOLSO MES DE JULIO/21.-</t>
  </si>
  <si>
    <t>PAGO DE BECAS 2DO.DESEMBOLSO JULIO/21.-</t>
  </si>
  <si>
    <t>PAGO DE BECAS MES DE JUNIO/21.-1ER.DESEMBOLSO SOLICITADO.-</t>
  </si>
  <si>
    <t>PAGO DE BECAS CORRESP.AL MES DE JUNIO/21.-</t>
  </si>
  <si>
    <r>
      <t xml:space="preserve">Total Mes de: </t>
    </r>
    <r>
      <rPr>
        <b/>
        <i/>
        <sz val="10"/>
        <color theme="1"/>
        <rFont val="Arial"/>
        <family val="2"/>
      </rPr>
      <t>SETENTA Y SEIS MILLONES CUATROCIENTOS MIL</t>
    </r>
  </si>
  <si>
    <r>
      <rPr>
        <b/>
        <sz val="9"/>
        <color theme="1"/>
        <rFont val="Arial"/>
        <family val="2"/>
      </rPr>
      <t xml:space="preserve">COMISION  PRO CONST.SAN LUIS GONZAGA DE LA CAPILLA </t>
    </r>
    <r>
      <rPr>
        <sz val="9"/>
        <color theme="1"/>
        <rFont val="Arial"/>
        <family val="2"/>
      </rPr>
      <t xml:space="preserve"> :APORTE PARA ARREGLO DE LA CAPILLA.-</t>
    </r>
  </si>
  <si>
    <r>
      <rPr>
        <b/>
        <sz val="9"/>
        <color theme="1"/>
        <rFont val="Arial"/>
        <family val="2"/>
      </rPr>
      <t xml:space="preserve">  COM PRO CONSTRUCCION CAPILLA SANTA CLARA  </t>
    </r>
    <r>
      <rPr>
        <sz val="9"/>
        <color theme="1"/>
        <rFont val="Arial"/>
        <family val="2"/>
      </rPr>
      <t>:APORTE PARA COMPRA DE BANCOS DE MADERA PARA LA IGLESIA.</t>
    </r>
  </si>
  <si>
    <r>
      <rPr>
        <b/>
        <sz val="9"/>
        <color theme="1"/>
        <rFont val="Arial"/>
        <family val="2"/>
      </rPr>
      <t xml:space="preserve">  COMISION DE EVENTOS DE LA INSTITUCION MPAL</t>
    </r>
    <r>
      <rPr>
        <sz val="9"/>
        <color theme="1"/>
        <rFont val="Arial"/>
        <family val="2"/>
      </rPr>
      <t>.:APORTE PARA DIA MUNDIAL DEL TURISMO Y OTRAS ACTIVIDADE</t>
    </r>
  </si>
  <si>
    <r>
      <rPr>
        <b/>
        <sz val="9"/>
        <color theme="1"/>
        <rFont val="Arial"/>
        <family val="2"/>
      </rPr>
      <t xml:space="preserve">  COMISION DIREC. FEDERACION DE HANDBALL</t>
    </r>
    <r>
      <rPr>
        <sz val="9"/>
        <color theme="1"/>
        <rFont val="Arial"/>
        <family val="2"/>
      </rPr>
      <t>:APORTE PARA GASTOS DEL CAMPEONATO.-</t>
    </r>
  </si>
  <si>
    <r>
      <rPr>
        <b/>
        <sz val="9"/>
        <color theme="1"/>
        <rFont val="Arial"/>
        <family val="2"/>
      </rPr>
      <t>COMISION  DIRECT. DE LA FUNDACION MANO A MANO</t>
    </r>
    <r>
      <rPr>
        <sz val="9"/>
        <color theme="1"/>
        <rFont val="Arial"/>
        <family val="2"/>
      </rPr>
      <t xml:space="preserve"> :APORTE PARA PAGO DE PROFESORAS .-</t>
    </r>
  </si>
  <si>
    <r>
      <rPr>
        <b/>
        <sz val="9"/>
        <color theme="1"/>
        <rFont val="Arial"/>
        <family val="2"/>
      </rPr>
      <t xml:space="preserve">DIBEN </t>
    </r>
    <r>
      <rPr>
        <sz val="9"/>
        <color theme="1"/>
        <rFont val="Arial"/>
        <family val="2"/>
      </rPr>
      <t>:TRANSF.CORRESP.DE MAYO A AGOSTO/21.-</t>
    </r>
  </si>
  <si>
    <r>
      <rPr>
        <b/>
        <sz val="9"/>
        <color theme="1"/>
        <rFont val="Arial"/>
        <family val="2"/>
      </rPr>
      <t>COMISARIAS:</t>
    </r>
    <r>
      <rPr>
        <sz val="9"/>
        <color theme="1"/>
        <rFont val="Arial"/>
        <family val="2"/>
      </rPr>
      <t>APORTE CORRESP.AL MES DE SETIEMBRE/21.-</t>
    </r>
  </si>
  <si>
    <r>
      <rPr>
        <b/>
        <sz val="9"/>
        <color theme="1"/>
        <rFont val="Arial"/>
        <family val="2"/>
      </rPr>
      <t>COMISION CUERPO DE BOMBEROS VOLUNTARIOS DE PDTE FRANCO</t>
    </r>
    <r>
      <rPr>
        <sz val="9"/>
        <color theme="1"/>
        <rFont val="Arial"/>
        <family val="2"/>
      </rPr>
      <t>:APORTE PARA GASTOS VARIOS.-</t>
    </r>
  </si>
  <si>
    <r>
      <rPr>
        <b/>
        <sz val="9"/>
        <color theme="1"/>
        <rFont val="Arial"/>
        <family val="2"/>
      </rPr>
      <t xml:space="preserve">  COMISION DE EVENTOS DE LA INSTITUCION MPAL.:</t>
    </r>
    <r>
      <rPr>
        <sz val="9"/>
        <color theme="1"/>
        <rFont val="Arial"/>
        <family val="2"/>
      </rPr>
      <t>APORTE PARA CUBRIR GASTOS DE ALQUILERES DE EVENTOS INS</t>
    </r>
  </si>
  <si>
    <r>
      <rPr>
        <b/>
        <sz val="9"/>
        <color theme="1"/>
        <rFont val="Arial"/>
        <family val="2"/>
      </rPr>
      <t xml:space="preserve">  COMISION DIRECTIVA PDTE FRANCO RUGBY CLUB  </t>
    </r>
    <r>
      <rPr>
        <sz val="9"/>
        <color theme="1"/>
        <rFont val="Arial"/>
        <family val="2"/>
      </rPr>
      <t>:APORTE PARA CUBRIR GASTOS DE PASAJES Y VIATICOS.-</t>
    </r>
  </si>
  <si>
    <r>
      <rPr>
        <b/>
        <sz val="9"/>
        <color theme="1"/>
        <rFont val="Arial"/>
        <family val="2"/>
      </rPr>
      <t xml:space="preserve">  COMISION PRO PLAZA DE LA FRACCION NUEVA VIDA </t>
    </r>
    <r>
      <rPr>
        <sz val="9"/>
        <color theme="1"/>
        <rFont val="Arial"/>
        <family val="2"/>
      </rPr>
      <t>:APORTE PARA COMPRA DE MATERIALES ELECTRICOS.-</t>
    </r>
  </si>
  <si>
    <r>
      <rPr>
        <b/>
        <sz val="9"/>
        <color theme="1"/>
        <rFont val="Arial"/>
        <family val="2"/>
      </rPr>
      <t xml:space="preserve">  COMISION DE PADRES DE LA ESCUELA DE BASQUET</t>
    </r>
    <r>
      <rPr>
        <sz val="9"/>
        <color theme="1"/>
        <rFont val="Arial"/>
        <family val="2"/>
      </rPr>
      <t xml:space="preserve"> :APORTE PARA GASTOS DE VIAJE.-</t>
    </r>
  </si>
  <si>
    <r>
      <rPr>
        <b/>
        <sz val="9"/>
        <color theme="1"/>
        <rFont val="Arial"/>
        <family val="2"/>
      </rPr>
      <t>COMISION DE DEPORTE DEL ASENT.MARIA AUXILIADORA :</t>
    </r>
    <r>
      <rPr>
        <sz val="9"/>
        <color theme="1"/>
        <rFont val="Arial"/>
        <family val="2"/>
      </rPr>
      <t>APORTE PARA COMPRA DE MATERIALES ELECTRICOS.-</t>
    </r>
  </si>
  <si>
    <r>
      <rPr>
        <b/>
        <sz val="9"/>
        <color theme="1"/>
        <rFont val="Arial"/>
        <family val="2"/>
      </rPr>
      <t xml:space="preserve">  ASOC.DE PASTORES EVANGELICO</t>
    </r>
    <r>
      <rPr>
        <sz val="9"/>
        <color theme="1"/>
        <rFont val="Arial"/>
        <family val="2"/>
      </rPr>
      <t>S  FILIAL 64 APEP</t>
    </r>
  </si>
  <si>
    <r>
      <rPr>
        <b/>
        <sz val="9"/>
        <color theme="1"/>
        <rFont val="Arial"/>
        <family val="2"/>
      </rPr>
      <t>COMISION  DIRECT. DE LA FEDER.PDTE.FRANCO  DE FUTBOL DE SALON:</t>
    </r>
    <r>
      <rPr>
        <sz val="9"/>
        <color theme="1"/>
        <rFont val="Arial"/>
        <family val="2"/>
      </rPr>
      <t>APORTE PARA GASTOS DE LA ELIMINATORIAS.-</t>
    </r>
  </si>
  <si>
    <r>
      <rPr>
        <b/>
        <sz val="9"/>
        <color theme="1"/>
        <rFont val="Arial"/>
        <family val="2"/>
      </rPr>
      <t xml:space="preserve">COMISION  ANEXA DEL CONSEJO DIST. DE EDUCACION </t>
    </r>
    <r>
      <rPr>
        <sz val="9"/>
        <color theme="1"/>
        <rFont val="Arial"/>
        <family val="2"/>
      </rPr>
      <t>:PAGO DE 2 MESES DE ALQUILERES JUNIO Y JULIO/21.-</t>
    </r>
  </si>
  <si>
    <r>
      <rPr>
        <b/>
        <sz val="9"/>
        <color theme="1"/>
        <rFont val="Arial"/>
        <family val="2"/>
      </rPr>
      <t xml:space="preserve">  CONSEJO LOCAL DE SALUD</t>
    </r>
    <r>
      <rPr>
        <sz val="9"/>
        <color theme="1"/>
        <rFont val="Arial"/>
        <family val="2"/>
      </rPr>
      <t>:APORTE PARA PAGO DE SALARIOS MES DE AGOSTO/21.-</t>
    </r>
  </si>
  <si>
    <r>
      <rPr>
        <b/>
        <sz val="9"/>
        <color theme="1"/>
        <rFont val="Arial"/>
        <family val="2"/>
      </rPr>
      <t xml:space="preserve">  COMISION DIRECTIVA DEL CLUB CERRO PORTEÑO:</t>
    </r>
    <r>
      <rPr>
        <sz val="9"/>
        <color theme="1"/>
        <rFont val="Arial"/>
        <family val="2"/>
      </rPr>
      <t>APORTE PARA CUBRIR GASTOS DE TRANSPORTE,VIAJES,HOTEL Y V</t>
    </r>
  </si>
  <si>
    <r>
      <rPr>
        <b/>
        <sz val="9"/>
        <color theme="1"/>
        <rFont val="Arial"/>
        <family val="2"/>
      </rPr>
      <t xml:space="preserve">  COMISION DIRECTIVA DE LA LIGA FRANQUEÑA DE FUTBOL</t>
    </r>
    <r>
      <rPr>
        <sz val="9"/>
        <color theme="1"/>
        <rFont val="Arial"/>
        <family val="2"/>
      </rPr>
      <t xml:space="preserve"> :APORTE PARA COMPRA DE MUEBLES Y ENSERES PARA OFICIN</t>
    </r>
  </si>
  <si>
    <t>FIDEL AGUINAGALDE:SUBSIDIO PARA TRASLADO.-</t>
  </si>
  <si>
    <t>NILDA GRACIELA AYALA:SUBSIDIO PARA TRASLADO.-</t>
  </si>
  <si>
    <t>MARIA ENCISO AGUILERA:SUBSIDIO PARA ESTUDIO OFTALMOLOGICO</t>
  </si>
  <si>
    <t>CANDIDA FERREIRA:SUBSIDIO PARA TRASLADO DE PACIENTE.-</t>
  </si>
  <si>
    <t>CLEMENCIA VALENZUELA:SUBSIDIO PARA TRASLADO .-</t>
  </si>
  <si>
    <t>CELINO COLINA:SUBSIDIO PARA TRASLADO.-</t>
  </si>
  <si>
    <t>MARCIANO MAIDANA :SUBSIDIO PARA TRASLADO.-</t>
  </si>
  <si>
    <t>ENRIQUETA ARZAMENDIA:SUBSIDIO PARA COMPRA DE MEDICAMENTOS.-</t>
  </si>
  <si>
    <t>ROSANA RAMIREZ:SUBSIDIO PARA TRASLADO.-</t>
  </si>
  <si>
    <t>MARIELA ROA: SUBSIDIO PARA COMPRA DE MEDICAMENTOS.-</t>
  </si>
  <si>
    <t>LEONORA SAUCEDO MERLO:SUBSIDIO PARA TRASLADO.-</t>
  </si>
  <si>
    <t>STEFANY JACQUELINE ORTELLADO:SUBSIDIO PARA TRASLADO.-</t>
  </si>
  <si>
    <t>MIRIAN DURE:SUBSIDIO PARA TRASLADO.-</t>
  </si>
  <si>
    <t>BLANCA ESTER CONTRERA BRITEZ:SUBSIDIO PARA COMPRA DE VIVERES.-</t>
  </si>
  <si>
    <t>ADRIANO NUNES:SUBSIDIO PARA MATERIALES DE CONSTRUCCION.-</t>
  </si>
  <si>
    <t>DIANA GIMENEZ:SUBSIDIO PARA MATERIALES DE CONSTRUCCION.-</t>
  </si>
  <si>
    <t>HUGO RAMON FERNANDEZ:SUBSIDIO PARA VIVERES.-</t>
  </si>
  <si>
    <t>CAROLINA RAQUEL FERNANDEZ:SUBSIDIO PARA MATERIALES DE CONSTRUCCION.-</t>
  </si>
  <si>
    <t>ANGEL ROJAS COLMAN:SUBSIDIO  PARA MATERIALES DE CONSTRUCCION.-</t>
  </si>
  <si>
    <t>EDELMIRA VERA DE MARIN:SUBSIDIO PARA COMPRA DE MATERIALES DE CONSTRUCCION.-</t>
  </si>
  <si>
    <t>AGUSTIN RAMON MELGAREJO:SUBSIDIO PARA COMPRA DE MEDICAMENTOS.-</t>
  </si>
  <si>
    <t>LIZ FRANCO:SUBSIDIO PARA TRASLADO.-</t>
  </si>
  <si>
    <t>PEDRO ANDRES MOREL:SUBSIDIO PARA COMPRA DE VIVERES.-</t>
  </si>
  <si>
    <t>SILVIO VAZQUEZ:SUBSIDIO PARA MEDICAMENTOS.-</t>
  </si>
  <si>
    <t>CESAR FRETES:SUBSIDIO TRASLADO.-</t>
  </si>
  <si>
    <t>YUDITH FARIÑA:SUBSIDIO PARA TRASLADO.-</t>
  </si>
  <si>
    <t>LIDIA  ROBLES:SUBSIDIO PARA VIVERES.-</t>
  </si>
  <si>
    <t>MIGUEL URUNAGA:SUBSIDIO PARA TRASLADO.-</t>
  </si>
  <si>
    <t>DIANA NOEMI VERA:SUBSIDIO PARA MEDICAMENTOS.-</t>
  </si>
  <si>
    <t>ARNALDO NUÑEZ:SUBSIDIO PARA MATERIALES DE CONSTRUCCION.-</t>
  </si>
  <si>
    <t>ANICIA LOPEZ:SUBSIDIO PARA MEDICAMENTOS.-</t>
  </si>
  <si>
    <t>RAMONA OJEDA:SUBSIDIO PARA TRASLADO.-</t>
  </si>
  <si>
    <t>TEODULIA SANCHEZ DE MIÑO:SUBSIDIO PARA COMPRA DE MEDICAMENTOS.-</t>
  </si>
  <si>
    <t>NATALIA BEATRIZ AYALA:SUBSIDIO PARA TRASLADO.-</t>
  </si>
  <si>
    <t>AUDELINA DUARTE:SUBSIDIO PARA TRASLADO DE PACIENTE.-</t>
  </si>
  <si>
    <t>MARIA DEL ROSARIO AGUERO :SUBSIDIO PARA TRASLADO.-</t>
  </si>
  <si>
    <t>EUSEBIO FRETES PINTO:SUBSIDIO PARA COMPRA DE MATERIALES.-</t>
  </si>
  <si>
    <t>HUGO CESAR OCAMPOS:SUBSIDIO ECONOMICO.-</t>
  </si>
  <si>
    <t>VICTORIA BRIZUELA:SUBSIDIO PARA MEDICAMENTOS.-</t>
  </si>
  <si>
    <t>APARICIA ORTELLADO DE IRALA:SUBSIDIO PARA TRASLADO .-</t>
  </si>
  <si>
    <t>ANASTACIO NAVARRO:SUBSIDIO PARA MEDICAMENTOS.-</t>
  </si>
  <si>
    <t>LEIDY FRETES:SUBSIDIO PARA TRASLADO.-</t>
  </si>
  <si>
    <t>DANIELA NOEMI CAZAL:SUBSIDIO ECONOMICO.-</t>
  </si>
  <si>
    <t>BERNARDA DOMINGUEZ:SUBSIDIO ECONOMICO.-</t>
  </si>
  <si>
    <t>CESAR GOMEZ:SUBSIDIO PARA MEDICAMENTOS.-</t>
  </si>
  <si>
    <t>RAMON LOPEZ:SUBSIDIO PARA MEDICAMENTOS.-</t>
  </si>
  <si>
    <t>NATALIA AYALA:SUBSIDIO PARA MATERIALES ELECTRICOS.-</t>
  </si>
  <si>
    <t>BERNARDA BAEZ:SUBSIDIO ECONOMICO.-</t>
  </si>
  <si>
    <t>CARLOS DIAZ:SUBSIDIO ECONOMICO.-</t>
  </si>
  <si>
    <t>YESSICA LIZ CORONEL: SUBSIDIO PARA LA COMPRA DE MEDICAMENTOS</t>
  </si>
  <si>
    <t>AGUEDA OLMEDO DE BARRETO: SUBSIDIO PARA COMPRA DE MEDICAMENTOS</t>
  </si>
  <si>
    <t>KAREN MICHEL BENITEZ: SUBSIDIO PARA COMPRA DE  MATERIALES CONSTRUCCION</t>
  </si>
  <si>
    <t>SASHA JANINE BENITEZ AGUIAR: SUBSIDIO PARA CONSTRUCCION</t>
  </si>
  <si>
    <t>VICTORIA CANTERO TORALES: SUBSIDIO PARA COMPRA DE MATERIALES</t>
  </si>
  <si>
    <t>LIZ MARIBEL FERREIRA: SUBSIDIO PARA COMPRA DE MEDICAMENTOS</t>
  </si>
  <si>
    <t>PAULINA RUSSI MANZONI: SUBSIDIO PARA TRASLADO DE PACIENTES</t>
  </si>
  <si>
    <t>MIRIAN CELESTE AGUAYO ROJAS: SUBSIDIO PARA COMPRA DE MEDICAMENTOS</t>
  </si>
  <si>
    <t>ELSA MAIDANA VALDEZ: SUBSIDIO PARA  COMPRA MEDICAMENTOS</t>
  </si>
  <si>
    <t>NIDIA RAMIREZ: SUBSIDIO PARA LA COMPRA DE COMBUSTIBLE</t>
  </si>
  <si>
    <t>EMIGDIO FARIÑA: PARA LA COMPRA DE COMBUSTIBLE</t>
  </si>
  <si>
    <t>VICENTE DUARTE: SUBSIDIO PARA LA COMPRA DE MEDICAMENTO</t>
  </si>
  <si>
    <t>ALEJANDRO MEDINA: SUBSIDIO PARA LA COMPRA DE ALIMENTOS</t>
  </si>
  <si>
    <t>JOSEFINA VERA: SUBSIDIO PARA LA COMPRA DE COMBUSTIBLE</t>
  </si>
  <si>
    <t>ANGELA GONZALEZ: SUBSIDIO PARA LA COMPRA DE FERRETERIA</t>
  </si>
  <si>
    <t>CLAUDELINA CRISTALDO: SUBSIDIO PARA LA COMPRA DE MEDICAMENTO</t>
  </si>
  <si>
    <t>CELSO MIRANDA: SUBSIDIO PARA COMPRA DE MEDICAMENTOS</t>
  </si>
  <si>
    <t>JOSEFA VARGAS:SUBSIDIO PARA MEDICAMENTOS.-</t>
  </si>
  <si>
    <t>LEIDY TORRES:SUBSIDIO PARA MEDICAMENTOS.-</t>
  </si>
  <si>
    <t>BLASIDO ESCURRA:SUBSIDIO PARA COMPRA DE MATERIALES.-</t>
  </si>
  <si>
    <t>JAVIER AGUILERA:SUBSIDIO PARA COMPRA DE PANIFICADOS.-</t>
  </si>
  <si>
    <t>ERNESTO FABIAN FERNANDEZ:SUBSIDIO PARA TRASLADO Y MEDICAMENTOS.-</t>
  </si>
  <si>
    <t>JOSE MARECO:SUBSIDIO PARA TRASLADO .-</t>
  </si>
  <si>
    <t>FREDY MARTINEZ:SUBSIDIO PARA COMPRA DE VIVERES.-</t>
  </si>
  <si>
    <t>ANTOLIANO MARIN ESTIGARRIBIA:SUBSIDIO PARA COMPRA DE MATERIALES.-</t>
  </si>
  <si>
    <t>ELISA CARVALLO:SUBSIDIO PARA COMPRA DE MEDICAMENTOS.-</t>
  </si>
  <si>
    <t>ANA MARIA DA SILVA DE BRITEZ:SUBSIDIO PARA TRASLADO DE PACIENTE.-</t>
  </si>
  <si>
    <t>JUANA BENITEZ:SUBSIDIO PARA COMPRA DE MEDICAMENTOS.-</t>
  </si>
  <si>
    <t>NELIDA AYALA DE MARTINEZ:SUBSIDIO PARA TRASLADO DE PACIENTE.-</t>
  </si>
  <si>
    <t>EUSEBIO LUGO: SUBSIDIO PARA COMPRA DE MERCADERIAS</t>
  </si>
  <si>
    <t>LIDUVINA MIRANDA: SUBSIDIO PARA COMPRA DE MERCADERIAS</t>
  </si>
  <si>
    <t>ELISA SANCHEZ: SUBSIDIO PARA COMPRA DE MEDICAMENTOS</t>
  </si>
  <si>
    <t>LORENA MONTI: SUBSIDIO PARA COMPRA DE MERCADERIAS</t>
  </si>
  <si>
    <t>GLADYS QUIÑONEZ:SUBSIDIO ECONOMICO</t>
  </si>
  <si>
    <t>MARIANA DE JESUS FERREIRA:SUBSIDIO PARA TRASLADO DE PACIENTES</t>
  </si>
  <si>
    <t>BENITA NANCY PRIETO: SUBSIDIO ECONOMICO</t>
  </si>
  <si>
    <t>CARLOS GALEANO DOS SANTOS: SUBSIDIO PARA COMPRA DE MEDICAMENTOS</t>
  </si>
  <si>
    <t>JESSICA AYALA PERALTA: SUBSIDIO PARA CONSTRUCCION</t>
  </si>
  <si>
    <t>TOMAS AGUERO: SUBSIDIO PARA COMPRA DE MATERIALES CONSTRUCCION</t>
  </si>
  <si>
    <t>JUAN JOSE GOMEZ: SUBSIDIO PARA LA COMPRA DE MEDICAMENTOS</t>
  </si>
  <si>
    <t>HUGO TOMAS ACOSTA:SUBSIDIO PARA COMPRA DE MATERIALES DE CONSTRUCCION.-</t>
  </si>
  <si>
    <t>ROBERTO CARLOS MELGAREJO:SUBSIDIO PARA MATERIALES DE CONSTRUCCION.-</t>
  </si>
  <si>
    <t>MARCOS CARDENA:SUBSIDIO ECONOMICO.-</t>
  </si>
  <si>
    <t>JUAN CACERES:SUBSIDIO PARA TRASLADO.-</t>
  </si>
  <si>
    <t>HUGO GIMENEZ:SUBSIDIO PARA TRASLADO.-</t>
  </si>
  <si>
    <t>MIGUEL ROLON FERREIRA:SUBSIDIO PARA TRASLADO.-</t>
  </si>
  <si>
    <t>MARIA JOSE GIMENEZ:SUBSIDIO PARA COMPRA DE MEDICAMENTOS.-</t>
  </si>
  <si>
    <t>ROSANA BOGADO MARTINEZ: SUBSIDIO PARA PAGO DE FUNERARIAS</t>
  </si>
  <si>
    <t>MARGARITA BENITEZ: SUBSIDIO PARA COMPRA VARIOS</t>
  </si>
  <si>
    <t>SIXTO CANTERO CACERES: SUBSIDIO PARA TRASLADO DE PACIENTES</t>
  </si>
  <si>
    <t>MARIO CATALINO PEREIRA PEÑA: SUBSIDIO PARA TRASLADO DE PACIENTES</t>
  </si>
  <si>
    <t>ALBERTO FERNANDEZ: SUBSIDIO PARA COMPRA DE CONSTRUCCION</t>
  </si>
  <si>
    <t>CELIA RODRIGUEZ: SUBSIDIO PARA COMPRA MATERIALES</t>
  </si>
  <si>
    <t>GERARDO BARUA ACUÑA: SUBSIDIO ECONOMICO</t>
  </si>
  <si>
    <t>PABLINA LUZ VAZQUEZ: SUBSIDIO PARA COMPRA DE VIVERES</t>
  </si>
  <si>
    <t>RUBEN OVELAR VILLALBA: SUBSIDIO PARA ECONOMICO</t>
  </si>
  <si>
    <t>ANTONIO BENITEZ: SUBSIDIO PARA TRASLADO DE PACIENTE</t>
  </si>
  <si>
    <t>GUILLERMINA CACERES PEREIRA: SUBSIDIO ECONOMICO</t>
  </si>
  <si>
    <t>MARCELINA VILLANUEVA: SUBSIDIO ECONOMICO</t>
  </si>
  <si>
    <t>BERNARDINO ESPINOLA: SUBSIDIO ECONOMICO</t>
  </si>
  <si>
    <t>CARLOS ANTONIO SANABRIA: SUBSIDIO ECONOMICO</t>
  </si>
  <si>
    <t>CELINA BOGADO DE TRINIDAD : SUBSIDIO ECONOMICO</t>
  </si>
  <si>
    <t>CANDELARIA ACOSTA: SUBSIDIO ECONOMICO</t>
  </si>
  <si>
    <t>IGNACIO GALEANO MARTINEZ: SUBSIDIO ECONOMICO</t>
  </si>
  <si>
    <t>TERESITA DUARTE: SUBSIDIO ECONOMICO</t>
  </si>
  <si>
    <t>BLANCA MONGES: SUBSIDIO PARA REALIISAR ANALISIS</t>
  </si>
  <si>
    <t>DOMICIANA PORTILLO: SUBSIDIO PARA COMPRA  DE MEDICAMENTOS</t>
  </si>
  <si>
    <t>RAFAEL ANGEL SANCHEZ: SUBSIDIO ECONOMICO</t>
  </si>
  <si>
    <t>JOSE OJEDA: SUBSIDIO PARA TRASLADO DE PACIENTES</t>
  </si>
  <si>
    <t>LEILA VILLAGRA RODRIGUEZ: SUBSIDIO PARA COMPRA DE MATERIALES</t>
  </si>
  <si>
    <t>GRACIELA GIMENEZ: SUBSIDIO PARA COMPRA DE MEDICAMENTO</t>
  </si>
  <si>
    <t>ARNALDO ASUNCION BAEZ : SUBSIDIO PARA COMPRA DE MEDICAMENTOS</t>
  </si>
  <si>
    <t>ARSENIO VAZQUEZ BOGADO: SUBSIDIO ECONOMICO</t>
  </si>
  <si>
    <t>MARIO SILVERO MERELES:SUBSIDIO PARA INTERNACION.-</t>
  </si>
  <si>
    <t>ANGEL JAVIER IBALO OLMEDO:SUBSIDIO PARA MATERIALES DE CONSTRUCCION.-</t>
  </si>
  <si>
    <t xml:space="preserve"> TRANSFERENCIA MES DE JULIO,AGOSTO/2020.-</t>
  </si>
  <si>
    <t>DOSCIENTOS TREINTA MILLONES CUATROCIENTOS TREINTA MIL SEISCIENTOS SESENTA</t>
  </si>
  <si>
    <t>OCTUBRE</t>
  </si>
  <si>
    <t>10/2021</t>
  </si>
  <si>
    <t>SETECIENTOS NOVENTA MIL</t>
  </si>
  <si>
    <t>COMISION DE FOMENTO B° SANTA CLARA (CENTRO) : TRANSFERENCIA PARA LA CONSTRUCCION DE BAÑOS SEXADOS , ILUMINACION Y REFACCION DEL CEMENTERIO</t>
  </si>
  <si>
    <t>CONSEJO LOCAL DE SALUD : TRANSFERENCIA CORRESPONDIENTE AL  50% PARA PAGO FINAL DE LA PLANTA DE OXIGENO.-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</si>
</sst>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8"/>
      <color theme="1"/>
      <name val="Copperplate Gothic Bold"/>
      <family val="2"/>
    </font>
    <font>
      <b/>
      <sz val="10"/>
      <color theme="1"/>
      <name val="Copperplate Gothic Bold"/>
      <family val="2"/>
    </font>
    <font>
      <sz val="11"/>
      <color theme="1"/>
      <name val="Copperplate Gothic Bold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Arial"/>
      <family val="2"/>
    </font>
    <font>
      <b/>
      <sz val="12"/>
      <color rgb="FF002060"/>
      <name val="Arial"/>
      <family val="2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2"/>
      <color theme="1" tint="4.9989318521683403E-2"/>
      <name val="Arial"/>
      <family val="2"/>
    </font>
    <font>
      <sz val="8"/>
      <color theme="1"/>
      <name val="Tahoma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41" fontId="1" fillId="0" borderId="0" applyFont="0" applyFill="0" applyBorder="0" applyAlignment="0" applyProtection="0"/>
    <xf numFmtId="0" fontId="9" fillId="0" borderId="0"/>
    <xf numFmtId="0" fontId="22" fillId="0" borderId="0"/>
    <xf numFmtId="0" fontId="25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/>
    <xf numFmtId="0" fontId="1" fillId="0" borderId="0"/>
    <xf numFmtId="0" fontId="29" fillId="0" borderId="0"/>
    <xf numFmtId="43" fontId="17" fillId="0" borderId="0" applyFont="0" applyFill="0" applyBorder="0" applyAlignment="0" applyProtection="0"/>
    <xf numFmtId="0" fontId="1" fillId="0" borderId="0"/>
  </cellStyleXfs>
  <cellXfs count="25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" fontId="4" fillId="0" borderId="0" xfId="0" quotePrefix="1" applyNumberFormat="1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165" fontId="0" fillId="0" borderId="1" xfId="1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7" fontId="10" fillId="0" borderId="0" xfId="0" quotePrefix="1" applyNumberFormat="1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12" fillId="0" borderId="1" xfId="0" applyFont="1" applyBorder="1"/>
    <xf numFmtId="14" fontId="12" fillId="0" borderId="1" xfId="0" applyNumberFormat="1" applyFont="1" applyBorder="1"/>
    <xf numFmtId="165" fontId="12" fillId="0" borderId="1" xfId="1" applyNumberFormat="1" applyFont="1" applyBorder="1"/>
    <xf numFmtId="0" fontId="12" fillId="0" borderId="1" xfId="0" applyFont="1" applyFill="1" applyBorder="1"/>
    <xf numFmtId="0" fontId="12" fillId="0" borderId="1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9" xfId="0" applyFont="1" applyBorder="1" applyAlignment="1">
      <alignment vertical="center"/>
    </xf>
    <xf numFmtId="0" fontId="1" fillId="0" borderId="11" xfId="4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3" xfId="4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6" xfId="0" applyFont="1" applyBorder="1" applyAlignment="1">
      <alignment vertical="center"/>
    </xf>
    <xf numFmtId="0" fontId="1" fillId="0" borderId="18" xfId="4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3" borderId="5" xfId="0" applyFont="1" applyFill="1" applyBorder="1"/>
    <xf numFmtId="0" fontId="8" fillId="3" borderId="6" xfId="0" applyFont="1" applyFill="1" applyBorder="1"/>
    <xf numFmtId="3" fontId="8" fillId="3" borderId="6" xfId="4" applyNumberFormat="1" applyFont="1" applyFill="1" applyBorder="1"/>
    <xf numFmtId="0" fontId="8" fillId="3" borderId="6" xfId="4" applyNumberFormat="1" applyFont="1" applyFill="1" applyBorder="1"/>
    <xf numFmtId="0" fontId="8" fillId="3" borderId="7" xfId="0" applyFont="1" applyFill="1" applyBorder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4" fontId="0" fillId="0" borderId="1" xfId="0" applyNumberFormat="1" applyBorder="1"/>
    <xf numFmtId="3" fontId="0" fillId="0" borderId="1" xfId="0" applyNumberFormat="1" applyBorder="1"/>
    <xf numFmtId="0" fontId="0" fillId="0" borderId="24" xfId="0" applyBorder="1"/>
    <xf numFmtId="14" fontId="0" fillId="0" borderId="24" xfId="0" applyNumberFormat="1" applyBorder="1"/>
    <xf numFmtId="3" fontId="0" fillId="0" borderId="24" xfId="0" applyNumberFormat="1" applyBorder="1"/>
    <xf numFmtId="0" fontId="8" fillId="3" borderId="20" xfId="0" applyFont="1" applyFill="1" applyBorder="1"/>
    <xf numFmtId="0" fontId="8" fillId="3" borderId="21" xfId="0" applyFont="1" applyFill="1" applyBorder="1"/>
    <xf numFmtId="3" fontId="8" fillId="3" borderId="21" xfId="0" applyNumberFormat="1" applyFont="1" applyFill="1" applyBorder="1"/>
    <xf numFmtId="0" fontId="8" fillId="3" borderId="25" xfId="0" applyFont="1" applyFill="1" applyBorder="1"/>
    <xf numFmtId="0" fontId="19" fillId="3" borderId="1" xfId="0" applyFont="1" applyFill="1" applyBorder="1" applyAlignment="1">
      <alignment horizontal="center" vertical="center" wrapText="1"/>
    </xf>
    <xf numFmtId="165" fontId="18" fillId="3" borderId="1" xfId="1" applyNumberFormat="1" applyFont="1" applyFill="1" applyBorder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left"/>
    </xf>
    <xf numFmtId="165" fontId="18" fillId="0" borderId="1" xfId="1" applyNumberFormat="1" applyFont="1" applyBorder="1"/>
    <xf numFmtId="0" fontId="0" fillId="0" borderId="1" xfId="0" applyBorder="1" applyAlignment="1">
      <alignment vertical="center" wrapText="1"/>
    </xf>
    <xf numFmtId="165" fontId="0" fillId="0" borderId="1" xfId="1" applyNumberFormat="1" applyFont="1" applyBorder="1" applyAlignment="1">
      <alignment vertical="center"/>
    </xf>
    <xf numFmtId="165" fontId="20" fillId="0" borderId="1" xfId="1" applyNumberFormat="1" applyFont="1" applyBorder="1" applyAlignment="1">
      <alignment vertical="center" wrapText="1"/>
    </xf>
    <xf numFmtId="0" fontId="12" fillId="0" borderId="23" xfId="0" applyFont="1" applyBorder="1"/>
    <xf numFmtId="14" fontId="12" fillId="0" borderId="23" xfId="0" applyNumberFormat="1" applyFont="1" applyBorder="1"/>
    <xf numFmtId="165" fontId="12" fillId="0" borderId="23" xfId="1" applyNumberFormat="1" applyFont="1" applyBorder="1"/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17" fontId="4" fillId="0" borderId="28" xfId="0" quotePrefix="1" applyNumberFormat="1" applyFont="1" applyBorder="1" applyAlignment="1">
      <alignment horizontal="left" vertical="center"/>
    </xf>
    <xf numFmtId="0" fontId="4" fillId="0" borderId="29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30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2" fillId="0" borderId="24" xfId="0" applyFont="1" applyBorder="1"/>
    <xf numFmtId="0" fontId="12" fillId="0" borderId="24" xfId="0" applyFont="1" applyBorder="1" applyAlignment="1">
      <alignment wrapText="1"/>
    </xf>
    <xf numFmtId="165" fontId="12" fillId="0" borderId="24" xfId="1" applyNumberFormat="1" applyFont="1" applyBorder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4" fillId="0" borderId="7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2" fillId="0" borderId="0" xfId="6"/>
    <xf numFmtId="0" fontId="22" fillId="0" borderId="0" xfId="6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4" fontId="0" fillId="0" borderId="0" xfId="0" applyNumberFormat="1"/>
    <xf numFmtId="0" fontId="0" fillId="0" borderId="1" xfId="0" applyBorder="1" applyAlignment="1">
      <alignment wrapText="1"/>
    </xf>
    <xf numFmtId="0" fontId="0" fillId="0" borderId="23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wrapText="1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8" xfId="0" applyFont="1" applyBorder="1" applyAlignment="1">
      <alignment vertical="center"/>
    </xf>
    <xf numFmtId="1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3" fontId="0" fillId="0" borderId="10" xfId="4" applyNumberFormat="1" applyFont="1" applyBorder="1" applyAlignment="1">
      <alignment vertical="center"/>
    </xf>
    <xf numFmtId="0" fontId="0" fillId="0" borderId="11" xfId="4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2" xfId="4" applyNumberFormat="1" applyFont="1" applyBorder="1" applyAlignment="1">
      <alignment vertical="center"/>
    </xf>
    <xf numFmtId="0" fontId="0" fillId="0" borderId="3" xfId="4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4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0" fillId="0" borderId="17" xfId="4" applyNumberFormat="1" applyFont="1" applyBorder="1" applyAlignment="1">
      <alignment vertical="center"/>
    </xf>
    <xf numFmtId="0" fontId="0" fillId="0" borderId="18" xfId="4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3" borderId="5" xfId="0" applyFont="1" applyFill="1" applyBorder="1"/>
    <xf numFmtId="0" fontId="3" fillId="3" borderId="6" xfId="0" applyFont="1" applyFill="1" applyBorder="1"/>
    <xf numFmtId="3" fontId="3" fillId="3" borderId="6" xfId="4" applyNumberFormat="1" applyFont="1" applyFill="1" applyBorder="1"/>
    <xf numFmtId="0" fontId="3" fillId="3" borderId="6" xfId="4" applyNumberFormat="1" applyFont="1" applyFill="1" applyBorder="1"/>
    <xf numFmtId="0" fontId="3" fillId="3" borderId="7" xfId="0" applyFont="1" applyFill="1" applyBorder="1"/>
    <xf numFmtId="0" fontId="0" fillId="0" borderId="3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3" fontId="0" fillId="0" borderId="34" xfId="4" applyNumberFormat="1" applyFont="1" applyBorder="1" applyAlignment="1">
      <alignment vertical="center"/>
    </xf>
    <xf numFmtId="41" fontId="0" fillId="0" borderId="9" xfId="4" applyFont="1" applyBorder="1" applyAlignment="1">
      <alignment vertical="center"/>
    </xf>
    <xf numFmtId="41" fontId="0" fillId="0" borderId="23" xfId="4" applyFont="1" applyBorder="1" applyAlignment="1">
      <alignment vertical="center"/>
    </xf>
    <xf numFmtId="3" fontId="0" fillId="0" borderId="35" xfId="4" applyNumberFormat="1" applyFont="1" applyBorder="1" applyAlignment="1">
      <alignment vertical="center"/>
    </xf>
    <xf numFmtId="3" fontId="0" fillId="0" borderId="36" xfId="4" applyNumberFormat="1" applyFont="1" applyBorder="1" applyAlignment="1">
      <alignment vertical="center"/>
    </xf>
    <xf numFmtId="3" fontId="0" fillId="0" borderId="31" xfId="4" applyNumberFormat="1" applyFont="1" applyBorder="1" applyAlignment="1">
      <alignment vertical="center"/>
    </xf>
    <xf numFmtId="3" fontId="3" fillId="3" borderId="7" xfId="4" applyNumberFormat="1" applyFont="1" applyFill="1" applyBorder="1"/>
    <xf numFmtId="3" fontId="1" fillId="0" borderId="35" xfId="4" applyNumberFormat="1" applyBorder="1" applyAlignment="1">
      <alignment vertical="center"/>
    </xf>
    <xf numFmtId="3" fontId="1" fillId="0" borderId="37" xfId="4" applyNumberFormat="1" applyBorder="1" applyAlignment="1">
      <alignment vertical="center"/>
    </xf>
    <xf numFmtId="3" fontId="1" fillId="0" borderId="31" xfId="4" applyNumberFormat="1" applyBorder="1" applyAlignment="1">
      <alignment vertical="center"/>
    </xf>
    <xf numFmtId="41" fontId="0" fillId="0" borderId="1" xfId="4" applyFont="1" applyBorder="1" applyAlignment="1">
      <alignment vertical="center"/>
    </xf>
    <xf numFmtId="17" fontId="24" fillId="0" borderId="0" xfId="0" applyNumberFormat="1" applyFont="1"/>
    <xf numFmtId="0" fontId="2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4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165" fontId="20" fillId="0" borderId="1" xfId="1" applyNumberFormat="1" applyFont="1" applyBorder="1" applyAlignment="1">
      <alignment vertical="center"/>
    </xf>
    <xf numFmtId="14" fontId="20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25" fillId="0" borderId="1" xfId="0" applyFont="1" applyFill="1" applyBorder="1"/>
    <xf numFmtId="3" fontId="25" fillId="0" borderId="1" xfId="0" applyNumberFormat="1" applyFont="1" applyFill="1" applyBorder="1" applyAlignment="1">
      <alignment vertical="center"/>
    </xf>
    <xf numFmtId="0" fontId="25" fillId="0" borderId="0" xfId="7"/>
    <xf numFmtId="14" fontId="25" fillId="0" borderId="0" xfId="7" applyNumberFormat="1"/>
    <xf numFmtId="0" fontId="25" fillId="0" borderId="0" xfId="7"/>
    <xf numFmtId="14" fontId="25" fillId="0" borderId="0" xfId="7" applyNumberFormat="1"/>
    <xf numFmtId="165" fontId="18" fillId="3" borderId="1" xfId="1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3" fontId="8" fillId="3" borderId="7" xfId="4" applyNumberFormat="1" applyFont="1" applyFill="1" applyBorder="1" applyAlignment="1">
      <alignment vertical="center"/>
    </xf>
    <xf numFmtId="165" fontId="18" fillId="0" borderId="1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14" fontId="26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165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vertical="center" wrapText="1"/>
    </xf>
    <xf numFmtId="0" fontId="28" fillId="0" borderId="1" xfId="0" applyFont="1" applyBorder="1"/>
    <xf numFmtId="16" fontId="28" fillId="0" borderId="1" xfId="0" applyNumberFormat="1" applyFont="1" applyBorder="1"/>
    <xf numFmtId="165" fontId="28" fillId="0" borderId="1" xfId="8" applyNumberFormat="1" applyFont="1" applyBorder="1"/>
    <xf numFmtId="0" fontId="0" fillId="0" borderId="2" xfId="0" applyBorder="1" applyAlignment="1">
      <alignment vertical="center"/>
    </xf>
    <xf numFmtId="3" fontId="1" fillId="0" borderId="14" xfId="4" applyNumberForma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3" fontId="1" fillId="0" borderId="39" xfId="4" applyNumberFormat="1" applyBorder="1" applyAlignment="1">
      <alignment vertical="center"/>
    </xf>
    <xf numFmtId="0" fontId="0" fillId="0" borderId="24" xfId="0" applyBorder="1" applyAlignment="1">
      <alignment vertical="center"/>
    </xf>
    <xf numFmtId="41" fontId="0" fillId="0" borderId="24" xfId="4" applyFont="1" applyBorder="1" applyAlignment="1">
      <alignment vertical="center"/>
    </xf>
    <xf numFmtId="0" fontId="0" fillId="0" borderId="42" xfId="0" applyBorder="1" applyAlignment="1">
      <alignment vertical="center"/>
    </xf>
    <xf numFmtId="3" fontId="1" fillId="0" borderId="45" xfId="4" applyNumberFormat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3" fontId="1" fillId="0" borderId="0" xfId="4" applyNumberFormat="1"/>
    <xf numFmtId="0" fontId="31" fillId="0" borderId="3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3" borderId="2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</cellXfs>
  <cellStyles count="16">
    <cellStyle name="Millares" xfId="1" builtinId="3"/>
    <cellStyle name="Millares [0]" xfId="4" builtinId="6"/>
    <cellStyle name="Millares [0] 2" xfId="10" xr:uid="{00000000-0005-0000-0000-000037000000}"/>
    <cellStyle name="Millares 12" xfId="2" xr:uid="{29303D27-EAC7-4C40-B492-287BD1EAA902}"/>
    <cellStyle name="Millares 12 2" xfId="9" xr:uid="{00000000-0005-0000-0000-000002000000}"/>
    <cellStyle name="Millares 2" xfId="8" xr:uid="{00000000-0005-0000-0000-000036000000}"/>
    <cellStyle name="Millares 9 2 3 2" xfId="14" xr:uid="{00000000-0005-0000-0000-000003000000}"/>
    <cellStyle name="Normal" xfId="0" builtinId="0"/>
    <cellStyle name="Normal 13" xfId="12" xr:uid="{00000000-0005-0000-0000-000005000000}"/>
    <cellStyle name="Normal 14" xfId="13" xr:uid="{00000000-0005-0000-0000-000006000000}"/>
    <cellStyle name="Normal 2" xfId="5" xr:uid="{00000000-0005-0000-0000-000031000000}"/>
    <cellStyle name="Normal 3" xfId="6" xr:uid="{00000000-0005-0000-0000-000032000000}"/>
    <cellStyle name="Normal 3 5 2" xfId="15" xr:uid="{00000000-0005-0000-0000-000008000000}"/>
    <cellStyle name="Normal 4" xfId="7" xr:uid="{00000000-0005-0000-0000-000033000000}"/>
    <cellStyle name="Normal 5 2 2" xfId="3" xr:uid="{A408C981-EFBD-4ED6-876B-7A54111505A4}"/>
    <cellStyle name="Normal 7 2 2 2 2 3" xfId="11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236219</xdr:colOff>
      <xdr:row>0</xdr:row>
      <xdr:rowOff>40005</xdr:rowOff>
    </xdr:from>
    <xdr:to>
      <xdr:col>2</xdr:col>
      <xdr:colOff>31326</xdr:colOff>
      <xdr:row>1</xdr:row>
      <xdr:rowOff>236220</xdr:rowOff>
    </xdr:to>
    <xdr:pic>
      <xdr:nvPicPr>
        <xdr:cNvPr id="2" name="Picture 1" descr="logo1">
          <a:extLst>
            <a:ext uri="{FF2B5EF4-FFF2-40B4-BE49-F238E27FC236}">
              <a16:creationId xmlns:a16="http://schemas.microsoft.com/office/drawing/2014/main" id="{F80B9B75-70A5-4D9F-9478-A7D93310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19" y="40005"/>
          <a:ext cx="1143847" cy="1102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3566161</xdr:colOff>
      <xdr:row>0</xdr:row>
      <xdr:rowOff>152400</xdr:rowOff>
    </xdr:from>
    <xdr:to>
      <xdr:col>5</xdr:col>
      <xdr:colOff>807721</xdr:colOff>
      <xdr:row>1</xdr:row>
      <xdr:rowOff>335280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C0D587A-D1FF-44D7-81F1-16B74AD1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041" y="152400"/>
          <a:ext cx="118110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4</xdr:col>
      <xdr:colOff>2727960</xdr:colOff>
      <xdr:row>11</xdr:row>
      <xdr:rowOff>40005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A121C75-3794-4D5A-AD9A-CA32E07F936C}"/>
            </a:ext>
          </a:extLst>
        </xdr:cNvPr>
        <xdr:cNvSpPr/>
      </xdr:nvSpPr>
      <xdr:spPr>
        <a:xfrm>
          <a:off x="1348740" y="3147060"/>
          <a:ext cx="5372100" cy="40576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AR" sz="200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SIN</a:t>
          </a:r>
          <a:r>
            <a:rPr lang="es-AR" sz="2000" baseline="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 MOVIMIENTO</a:t>
          </a:r>
          <a:endParaRPr lang="es-AR" sz="2000">
            <a:ln>
              <a:noFill/>
            </a:ln>
            <a:solidFill>
              <a:schemeClr val="tx1"/>
            </a:solidFill>
            <a:latin typeface="Bernard MT Condensed" panose="020508060609050204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158115</xdr:colOff>
      <xdr:row>0</xdr:row>
      <xdr:rowOff>129541</xdr:rowOff>
    </xdr:from>
    <xdr:to>
      <xdr:col>1</xdr:col>
      <xdr:colOff>467149</xdr:colOff>
      <xdr:row>4</xdr:row>
      <xdr:rowOff>114301</xdr:rowOff>
    </xdr:to>
    <xdr:pic>
      <xdr:nvPicPr>
        <xdr:cNvPr id="2" name="Picture 1" descr="logo1">
          <a:extLst>
            <a:ext uri="{FF2B5EF4-FFF2-40B4-BE49-F238E27FC236}">
              <a16:creationId xmlns:a16="http://schemas.microsoft.com/office/drawing/2014/main" id="{AEDE4C74-3D17-46BA-8E39-D72045A0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" y="129541"/>
          <a:ext cx="895774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160020</xdr:colOff>
      <xdr:row>0</xdr:row>
      <xdr:rowOff>144781</xdr:rowOff>
    </xdr:from>
    <xdr:to>
      <xdr:col>4</xdr:col>
      <xdr:colOff>1043940</xdr:colOff>
      <xdr:row>2</xdr:row>
      <xdr:rowOff>53341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216D09-0965-4157-9809-C8238F06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44781"/>
          <a:ext cx="88392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220980</xdr:colOff>
      <xdr:row>9</xdr:row>
      <xdr:rowOff>45720</xdr:rowOff>
    </xdr:from>
    <xdr:to>
      <xdr:col>3</xdr:col>
      <xdr:colOff>3080173</xdr:colOff>
      <xdr:row>11</xdr:row>
      <xdr:rowOff>86854</xdr:rowOff>
    </xdr:to>
    <xdr:sp macro="" textlink="">
      <xdr:nvSpPr>
        <xdr:cNvPr id="4" name="4 Rectángulo">
          <a:extLst>
            <a:ext uri="{FF2B5EF4-FFF2-40B4-BE49-F238E27FC236}">
              <a16:creationId xmlns:a16="http://schemas.microsoft.com/office/drawing/2014/main" id="{4AEA285E-8298-4EC2-9231-3A6F85691DE8}"/>
            </a:ext>
          </a:extLst>
        </xdr:cNvPr>
        <xdr:cNvSpPr/>
      </xdr:nvSpPr>
      <xdr:spPr>
        <a:xfrm>
          <a:off x="807720" y="2567940"/>
          <a:ext cx="5373793" cy="406894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AR" sz="200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SIN</a:t>
          </a:r>
          <a:r>
            <a:rPr lang="es-AR" sz="2000" baseline="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 MOVIMIENTO</a:t>
          </a:r>
          <a:endParaRPr lang="es-AR" sz="2000">
            <a:ln>
              <a:noFill/>
            </a:ln>
            <a:solidFill>
              <a:schemeClr val="tx1"/>
            </a:solidFill>
            <a:latin typeface="Bernard MT Condensed" panose="020508060609050204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</xdr:colOff>
      <xdr:row>4</xdr:row>
      <xdr:rowOff>88030</xdr:rowOff>
    </xdr:to>
    <xdr:pic>
      <xdr:nvPicPr>
        <xdr:cNvPr id="2" name="Picture 1" descr="logo1">
          <a:extLst>
            <a:ext uri="{FF2B5EF4-FFF2-40B4-BE49-F238E27FC236}">
              <a16:creationId xmlns:a16="http://schemas.microsoft.com/office/drawing/2014/main" id="{96B7437F-2BDD-4729-8006-04BC38C45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1060" cy="97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1945005</xdr:colOff>
      <xdr:row>0</xdr:row>
      <xdr:rowOff>7620</xdr:rowOff>
    </xdr:from>
    <xdr:to>
      <xdr:col>6</xdr:col>
      <xdr:colOff>717386</xdr:colOff>
      <xdr:row>3</xdr:row>
      <xdr:rowOff>129540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3E1C23F-50F0-41E5-9C2E-FBC48C6F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4545" y="7620"/>
          <a:ext cx="875501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228601</xdr:colOff>
      <xdr:row>0</xdr:row>
      <xdr:rowOff>38101</xdr:rowOff>
    </xdr:from>
    <xdr:to>
      <xdr:col>2</xdr:col>
      <xdr:colOff>354207</xdr:colOff>
      <xdr:row>3</xdr:row>
      <xdr:rowOff>152400</xdr:rowOff>
    </xdr:to>
    <xdr:pic>
      <xdr:nvPicPr>
        <xdr:cNvPr id="2" name="Picture 1" descr="logo1">
          <a:extLst>
            <a:ext uri="{FF2B5EF4-FFF2-40B4-BE49-F238E27FC236}">
              <a16:creationId xmlns:a16="http://schemas.microsoft.com/office/drawing/2014/main" id="{C15AEEDC-6822-4141-8782-1A4A13224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1081" y="38101"/>
          <a:ext cx="918086" cy="80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398145</xdr:colOff>
      <xdr:row>0</xdr:row>
      <xdr:rowOff>22860</xdr:rowOff>
    </xdr:from>
    <xdr:to>
      <xdr:col>7</xdr:col>
      <xdr:colOff>153506</xdr:colOff>
      <xdr:row>3</xdr:row>
      <xdr:rowOff>144780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BAC72B-6325-469C-9387-FC445DAD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9185" y="22860"/>
          <a:ext cx="875501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83820</xdr:colOff>
      <xdr:row>8</xdr:row>
      <xdr:rowOff>15240</xdr:rowOff>
    </xdr:from>
    <xdr:to>
      <xdr:col>4</xdr:col>
      <xdr:colOff>1973580</xdr:colOff>
      <xdr:row>10</xdr:row>
      <xdr:rowOff>55245</xdr:rowOff>
    </xdr:to>
    <xdr:sp macro="" textlink="">
      <xdr:nvSpPr>
        <xdr:cNvPr id="4" name="4 Rectángulo">
          <a:extLst>
            <a:ext uri="{FF2B5EF4-FFF2-40B4-BE49-F238E27FC236}">
              <a16:creationId xmlns:a16="http://schemas.microsoft.com/office/drawing/2014/main" id="{0D9DC10F-D012-43A0-9AC3-DFFB5E4B6FB4}"/>
            </a:ext>
          </a:extLst>
        </xdr:cNvPr>
        <xdr:cNvSpPr/>
      </xdr:nvSpPr>
      <xdr:spPr>
        <a:xfrm>
          <a:off x="1668780" y="1920240"/>
          <a:ext cx="5372100" cy="40576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AR" sz="2000">
              <a:ln>
                <a:noFill/>
              </a:ln>
              <a:solidFill>
                <a:srgbClr val="FF0000"/>
              </a:solidFill>
              <a:latin typeface="Bernard MT Condensed" panose="02050806060905020404" pitchFamily="18" charset="0"/>
            </a:rPr>
            <a:t>SIN</a:t>
          </a:r>
          <a:r>
            <a:rPr lang="es-AR" sz="2000" baseline="0">
              <a:ln>
                <a:noFill/>
              </a:ln>
              <a:solidFill>
                <a:srgbClr val="FF0000"/>
              </a:solidFill>
              <a:latin typeface="Bernard MT Condensed" panose="02050806060905020404" pitchFamily="18" charset="0"/>
            </a:rPr>
            <a:t> MOVIMIENTOC</a:t>
          </a:r>
          <a:endParaRPr lang="es-AR" sz="2000">
            <a:ln>
              <a:noFill/>
            </a:ln>
            <a:solidFill>
              <a:srgbClr val="FF0000"/>
            </a:solidFill>
            <a:latin typeface="Bernard MT Condensed" panose="020508060609050204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731521</xdr:colOff>
      <xdr:row>0</xdr:row>
      <xdr:rowOff>0</xdr:rowOff>
    </xdr:from>
    <xdr:to>
      <xdr:col>2</xdr:col>
      <xdr:colOff>64647</xdr:colOff>
      <xdr:row>4</xdr:row>
      <xdr:rowOff>68579</xdr:rowOff>
    </xdr:to>
    <xdr:pic>
      <xdr:nvPicPr>
        <xdr:cNvPr id="2" name="Picture 1" descr="logo1">
          <a:extLst>
            <a:ext uri="{FF2B5EF4-FFF2-40B4-BE49-F238E27FC236}">
              <a16:creationId xmlns:a16="http://schemas.microsoft.com/office/drawing/2014/main" id="{ACEE7DD2-DB1F-4787-834C-58F889CC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1" y="0"/>
          <a:ext cx="918086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2186941</xdr:colOff>
      <xdr:row>0</xdr:row>
      <xdr:rowOff>22860</xdr:rowOff>
    </xdr:from>
    <xdr:to>
      <xdr:col>5</xdr:col>
      <xdr:colOff>601980</xdr:colOff>
      <xdr:row>3</xdr:row>
      <xdr:rowOff>144780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4409DD-571D-4361-BD0F-79BBA561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1" y="22860"/>
          <a:ext cx="1028699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38101</xdr:rowOff>
    </xdr:from>
    <xdr:to>
      <xdr:col>2</xdr:col>
      <xdr:colOff>451485</xdr:colOff>
      <xdr:row>3</xdr:row>
      <xdr:rowOff>144781</xdr:rowOff>
    </xdr:to>
    <xdr:pic>
      <xdr:nvPicPr>
        <xdr:cNvPr id="2" name="Picture 1" descr="logo1">
          <a:extLst>
            <a:ext uri="{FF2B5EF4-FFF2-40B4-BE49-F238E27FC236}">
              <a16:creationId xmlns:a16="http://schemas.microsoft.com/office/drawing/2014/main" id="{1694F41F-6AF6-4A28-A900-19090C6A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1080" y="38101"/>
          <a:ext cx="1015365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2272665</xdr:colOff>
      <xdr:row>0</xdr:row>
      <xdr:rowOff>0</xdr:rowOff>
    </xdr:from>
    <xdr:to>
      <xdr:col>6</xdr:col>
      <xdr:colOff>83820</xdr:colOff>
      <xdr:row>3</xdr:row>
      <xdr:rowOff>121920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846E56-396B-4E85-AEF8-99EFBF4E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7565" y="0"/>
          <a:ext cx="86677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38100</xdr:rowOff>
    </xdr:from>
    <xdr:to>
      <xdr:col>2</xdr:col>
      <xdr:colOff>451485</xdr:colOff>
      <xdr:row>4</xdr:row>
      <xdr:rowOff>132667</xdr:rowOff>
    </xdr:to>
    <xdr:pic>
      <xdr:nvPicPr>
        <xdr:cNvPr id="2" name="Picture 1" descr="logo1">
          <a:extLst>
            <a:ext uri="{FF2B5EF4-FFF2-40B4-BE49-F238E27FC236}">
              <a16:creationId xmlns:a16="http://schemas.microsoft.com/office/drawing/2014/main" id="{D9ED2C99-8B1B-4C7D-91E1-5D217939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1080" y="38100"/>
          <a:ext cx="1015365" cy="82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2440305</xdr:colOff>
      <xdr:row>0</xdr:row>
      <xdr:rowOff>0</xdr:rowOff>
    </xdr:from>
    <xdr:to>
      <xdr:col>6</xdr:col>
      <xdr:colOff>62066</xdr:colOff>
      <xdr:row>3</xdr:row>
      <xdr:rowOff>121920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0309D3-E44B-4A1C-A8A9-C0B990F5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5345" y="0"/>
          <a:ext cx="875501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30481</xdr:rowOff>
    </xdr:from>
    <xdr:to>
      <xdr:col>1</xdr:col>
      <xdr:colOff>502921</xdr:colOff>
      <xdr:row>3</xdr:row>
      <xdr:rowOff>182881</xdr:rowOff>
    </xdr:to>
    <xdr:pic>
      <xdr:nvPicPr>
        <xdr:cNvPr id="2" name="Picture 1" descr="logo1">
          <a:extLst>
            <a:ext uri="{FF2B5EF4-FFF2-40B4-BE49-F238E27FC236}">
              <a16:creationId xmlns:a16="http://schemas.microsoft.com/office/drawing/2014/main" id="{EEF734BB-041F-4A7C-B4C8-DD723934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" y="30481"/>
          <a:ext cx="998221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2727959</xdr:colOff>
      <xdr:row>0</xdr:row>
      <xdr:rowOff>0</xdr:rowOff>
    </xdr:from>
    <xdr:to>
      <xdr:col>4</xdr:col>
      <xdr:colOff>679286</xdr:colOff>
      <xdr:row>3</xdr:row>
      <xdr:rowOff>121920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7FF1A0-5B4A-4C46-804E-F2F35DEC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79" y="0"/>
          <a:ext cx="892647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662940</xdr:colOff>
      <xdr:row>9</xdr:row>
      <xdr:rowOff>198120</xdr:rowOff>
    </xdr:from>
    <xdr:to>
      <xdr:col>3</xdr:col>
      <xdr:colOff>2369820</xdr:colOff>
      <xdr:row>11</xdr:row>
      <xdr:rowOff>100965</xdr:rowOff>
    </xdr:to>
    <xdr:sp macro="" textlink="">
      <xdr:nvSpPr>
        <xdr:cNvPr id="4" name="4 Rectángulo">
          <a:extLst>
            <a:ext uri="{FF2B5EF4-FFF2-40B4-BE49-F238E27FC236}">
              <a16:creationId xmlns:a16="http://schemas.microsoft.com/office/drawing/2014/main" id="{49234D9E-E022-466F-BFA0-C2738CA600AF}"/>
            </a:ext>
          </a:extLst>
        </xdr:cNvPr>
        <xdr:cNvSpPr/>
      </xdr:nvSpPr>
      <xdr:spPr>
        <a:xfrm>
          <a:off x="662940" y="2232660"/>
          <a:ext cx="5372100" cy="40576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AR" sz="200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SIN</a:t>
          </a:r>
          <a:r>
            <a:rPr lang="es-AR" sz="2000" baseline="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 MOVIMIENTO</a:t>
          </a:r>
          <a:endParaRPr lang="es-AR" sz="2000">
            <a:ln>
              <a:noFill/>
            </a:ln>
            <a:solidFill>
              <a:schemeClr val="tx1"/>
            </a:solidFill>
            <a:latin typeface="Bernard MT Condensed" panose="020508060609050204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</xdr:colOff>
      <xdr:row>0</xdr:row>
      <xdr:rowOff>38100</xdr:rowOff>
    </xdr:from>
    <xdr:to>
      <xdr:col>1</xdr:col>
      <xdr:colOff>373380</xdr:colOff>
      <xdr:row>2</xdr:row>
      <xdr:rowOff>64087</xdr:rowOff>
    </xdr:to>
    <xdr:pic>
      <xdr:nvPicPr>
        <xdr:cNvPr id="4" name="Picture 1" descr="logo1">
          <a:extLst>
            <a:ext uri="{FF2B5EF4-FFF2-40B4-BE49-F238E27FC236}">
              <a16:creationId xmlns:a16="http://schemas.microsoft.com/office/drawing/2014/main" id="{D5EA9AE4-9435-4089-84C6-C29C0386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495" y="38100"/>
          <a:ext cx="1015365" cy="82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76199</xdr:rowOff>
    </xdr:from>
    <xdr:to>
      <xdr:col>3</xdr:col>
      <xdr:colOff>891540</xdr:colOff>
      <xdr:row>2</xdr:row>
      <xdr:rowOff>129540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0AC4EF4-AE66-4441-9290-6B4D782E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8960" y="76199"/>
          <a:ext cx="891540" cy="853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685801</xdr:colOff>
      <xdr:row>0</xdr:row>
      <xdr:rowOff>91440</xdr:rowOff>
    </xdr:from>
    <xdr:to>
      <xdr:col>2</xdr:col>
      <xdr:colOff>18927</xdr:colOff>
      <xdr:row>3</xdr:row>
      <xdr:rowOff>38099</xdr:rowOff>
    </xdr:to>
    <xdr:pic>
      <xdr:nvPicPr>
        <xdr:cNvPr id="2" name="Picture 1" descr="logo1">
          <a:extLst>
            <a:ext uri="{FF2B5EF4-FFF2-40B4-BE49-F238E27FC236}">
              <a16:creationId xmlns:a16="http://schemas.microsoft.com/office/drawing/2014/main" id="{67B3D78D-014D-423B-8B58-5E89C746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1" y="91440"/>
          <a:ext cx="918086" cy="632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1661161</xdr:colOff>
      <xdr:row>0</xdr:row>
      <xdr:rowOff>99060</xdr:rowOff>
    </xdr:from>
    <xdr:to>
      <xdr:col>4</xdr:col>
      <xdr:colOff>2491740</xdr:colOff>
      <xdr:row>4</xdr:row>
      <xdr:rowOff>22860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5EA312-F847-446B-A9FF-880EFEA1D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5421" y="99060"/>
          <a:ext cx="830579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236219</xdr:colOff>
      <xdr:row>0</xdr:row>
      <xdr:rowOff>40005</xdr:rowOff>
    </xdr:from>
    <xdr:to>
      <xdr:col>2</xdr:col>
      <xdr:colOff>23706</xdr:colOff>
      <xdr:row>1</xdr:row>
      <xdr:rowOff>381000</xdr:rowOff>
    </xdr:to>
    <xdr:pic>
      <xdr:nvPicPr>
        <xdr:cNvPr id="2" name="Picture 1" descr="logo1">
          <a:extLst>
            <a:ext uri="{FF2B5EF4-FFF2-40B4-BE49-F238E27FC236}">
              <a16:creationId xmlns:a16="http://schemas.microsoft.com/office/drawing/2014/main" id="{4BA50CCA-0ECA-41AB-89B8-F13BB089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19" y="40005"/>
          <a:ext cx="1136227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3566161</xdr:colOff>
      <xdr:row>0</xdr:row>
      <xdr:rowOff>152400</xdr:rowOff>
    </xdr:from>
    <xdr:to>
      <xdr:col>5</xdr:col>
      <xdr:colOff>807721</xdr:colOff>
      <xdr:row>1</xdr:row>
      <xdr:rowOff>335280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D1FA0E-746E-4C85-9D17-CD774F49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041" y="152400"/>
          <a:ext cx="118110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525780</xdr:colOff>
      <xdr:row>9</xdr:row>
      <xdr:rowOff>68580</xdr:rowOff>
    </xdr:from>
    <xdr:to>
      <xdr:col>4</xdr:col>
      <xdr:colOff>2493433</xdr:colOff>
      <xdr:row>11</xdr:row>
      <xdr:rowOff>109714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6BBD13EC-637D-41FB-AF41-84F4B73E200F}"/>
            </a:ext>
          </a:extLst>
        </xdr:cNvPr>
        <xdr:cNvSpPr/>
      </xdr:nvSpPr>
      <xdr:spPr>
        <a:xfrm>
          <a:off x="1112520" y="3528060"/>
          <a:ext cx="5373793" cy="406894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AR" sz="200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SIN</a:t>
          </a:r>
          <a:r>
            <a:rPr lang="es-AR" sz="2000" baseline="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 MOVIMIENTO</a:t>
          </a:r>
          <a:endParaRPr lang="es-AR" sz="2000">
            <a:ln>
              <a:noFill/>
            </a:ln>
            <a:solidFill>
              <a:schemeClr val="tx1"/>
            </a:solidFill>
            <a:latin typeface="Bernard MT Condensed" panose="020508060609050204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236219</xdr:colOff>
      <xdr:row>0</xdr:row>
      <xdr:rowOff>40005</xdr:rowOff>
    </xdr:from>
    <xdr:to>
      <xdr:col>2</xdr:col>
      <xdr:colOff>16086</xdr:colOff>
      <xdr:row>1</xdr:row>
      <xdr:rowOff>182880</xdr:rowOff>
    </xdr:to>
    <xdr:pic>
      <xdr:nvPicPr>
        <xdr:cNvPr id="2" name="Picture 1" descr="logo1">
          <a:extLst>
            <a:ext uri="{FF2B5EF4-FFF2-40B4-BE49-F238E27FC236}">
              <a16:creationId xmlns:a16="http://schemas.microsoft.com/office/drawing/2014/main" id="{29B3EFA9-C1E7-4612-BD82-1CF14562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19" y="40005"/>
          <a:ext cx="1128607" cy="1049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3566161</xdr:colOff>
      <xdr:row>0</xdr:row>
      <xdr:rowOff>152400</xdr:rowOff>
    </xdr:from>
    <xdr:to>
      <xdr:col>5</xdr:col>
      <xdr:colOff>807721</xdr:colOff>
      <xdr:row>1</xdr:row>
      <xdr:rowOff>335280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DB51076-92EC-4518-B565-A6A669AB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041" y="152400"/>
          <a:ext cx="118110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640080</xdr:colOff>
      <xdr:row>8</xdr:row>
      <xdr:rowOff>243840</xdr:rowOff>
    </xdr:from>
    <xdr:to>
      <xdr:col>4</xdr:col>
      <xdr:colOff>2607733</xdr:colOff>
      <xdr:row>10</xdr:row>
      <xdr:rowOff>140194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10ADCAC1-3463-48B7-8E67-D124CE6E027A}"/>
            </a:ext>
          </a:extLst>
        </xdr:cNvPr>
        <xdr:cNvSpPr/>
      </xdr:nvSpPr>
      <xdr:spPr>
        <a:xfrm>
          <a:off x="1226820" y="3368040"/>
          <a:ext cx="5373793" cy="406894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AR" sz="200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SIN</a:t>
          </a:r>
          <a:r>
            <a:rPr lang="es-AR" sz="2000" baseline="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 MOVIMIENTO</a:t>
          </a:r>
          <a:endParaRPr lang="es-AR" sz="2000">
            <a:ln>
              <a:noFill/>
            </a:ln>
            <a:solidFill>
              <a:schemeClr val="tx1"/>
            </a:solidFill>
            <a:latin typeface="Bernard MT Condensed" panose="020508060609050204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236219</xdr:colOff>
      <xdr:row>0</xdr:row>
      <xdr:rowOff>40005</xdr:rowOff>
    </xdr:from>
    <xdr:to>
      <xdr:col>2</xdr:col>
      <xdr:colOff>8466</xdr:colOff>
      <xdr:row>1</xdr:row>
      <xdr:rowOff>411480</xdr:rowOff>
    </xdr:to>
    <xdr:pic>
      <xdr:nvPicPr>
        <xdr:cNvPr id="2" name="Picture 1" descr="logo1">
          <a:extLst>
            <a:ext uri="{FF2B5EF4-FFF2-40B4-BE49-F238E27FC236}">
              <a16:creationId xmlns:a16="http://schemas.microsoft.com/office/drawing/2014/main" id="{C0C54F1E-340A-4F87-A3C8-66ACC5324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19" y="40005"/>
          <a:ext cx="1120987" cy="1278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441960</xdr:colOff>
      <xdr:row>8</xdr:row>
      <xdr:rowOff>99060</xdr:rowOff>
    </xdr:from>
    <xdr:to>
      <xdr:col>4</xdr:col>
      <xdr:colOff>3169920</xdr:colOff>
      <xdr:row>10</xdr:row>
      <xdr:rowOff>139065</xdr:rowOff>
    </xdr:to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C4BCD1C4-5F5C-47E9-8685-97D4C70424C4}"/>
            </a:ext>
          </a:extLst>
        </xdr:cNvPr>
        <xdr:cNvSpPr/>
      </xdr:nvSpPr>
      <xdr:spPr>
        <a:xfrm>
          <a:off x="1790700" y="3055620"/>
          <a:ext cx="5372100" cy="40576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AR" sz="200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SIN</a:t>
          </a:r>
          <a:r>
            <a:rPr lang="es-AR" sz="2000" baseline="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 MOVIMIENTO</a:t>
          </a:r>
          <a:endParaRPr lang="es-AR" sz="2000">
            <a:ln>
              <a:noFill/>
            </a:ln>
            <a:solidFill>
              <a:schemeClr val="tx1"/>
            </a:solidFill>
            <a:latin typeface="Bernard MT Condensed" panose="02050806060905020404" pitchFamily="18" charset="0"/>
          </a:endParaRPr>
        </a:p>
      </xdr:txBody>
    </xdr:sp>
    <xdr:clientData/>
  </xdr:twoCellAnchor>
  <xdr:twoCellAnchor>
    <xdr:from>
      <xdr:col>4</xdr:col>
      <xdr:colOff>3566161</xdr:colOff>
      <xdr:row>0</xdr:row>
      <xdr:rowOff>175260</xdr:rowOff>
    </xdr:from>
    <xdr:to>
      <xdr:col>5</xdr:col>
      <xdr:colOff>807721</xdr:colOff>
      <xdr:row>1</xdr:row>
      <xdr:rowOff>358140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1C9541-D457-4057-949A-19736D99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041" y="175260"/>
          <a:ext cx="118110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409574</xdr:colOff>
      <xdr:row>0</xdr:row>
      <xdr:rowOff>76200</xdr:rowOff>
    </xdr:from>
    <xdr:to>
      <xdr:col>2</xdr:col>
      <xdr:colOff>238137</xdr:colOff>
      <xdr:row>3</xdr:row>
      <xdr:rowOff>106680</xdr:rowOff>
    </xdr:to>
    <xdr:pic>
      <xdr:nvPicPr>
        <xdr:cNvPr id="2" name="Picture 1" descr="logo1">
          <a:extLst>
            <a:ext uri="{FF2B5EF4-FFF2-40B4-BE49-F238E27FC236}">
              <a16:creationId xmlns:a16="http://schemas.microsoft.com/office/drawing/2014/main" id="{990FA5E8-EDC6-415D-A37F-41318616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4" y="76200"/>
          <a:ext cx="1177303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1729740</xdr:colOff>
      <xdr:row>0</xdr:row>
      <xdr:rowOff>0</xdr:rowOff>
    </xdr:from>
    <xdr:to>
      <xdr:col>5</xdr:col>
      <xdr:colOff>1036320</xdr:colOff>
      <xdr:row>3</xdr:row>
      <xdr:rowOff>68580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D96BCC7-951D-4484-BF76-3F62F3E7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8480" y="0"/>
          <a:ext cx="118110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693351</xdr:colOff>
      <xdr:row>10</xdr:row>
      <xdr:rowOff>96108</xdr:rowOff>
    </xdr:from>
    <xdr:to>
      <xdr:col>4</xdr:col>
      <xdr:colOff>1493451</xdr:colOff>
      <xdr:row>12</xdr:row>
      <xdr:rowOff>131171</xdr:rowOff>
    </xdr:to>
    <xdr:sp macro="" textlink="">
      <xdr:nvSpPr>
        <xdr:cNvPr id="4" name="4 Rectángulo">
          <a:extLst>
            <a:ext uri="{FF2B5EF4-FFF2-40B4-BE49-F238E27FC236}">
              <a16:creationId xmlns:a16="http://schemas.microsoft.com/office/drawing/2014/main" id="{D6A867BE-2A12-4060-A2E0-02B2A5D1BE65}"/>
            </a:ext>
          </a:extLst>
        </xdr:cNvPr>
        <xdr:cNvSpPr/>
      </xdr:nvSpPr>
      <xdr:spPr>
        <a:xfrm>
          <a:off x="1276865" y="2608649"/>
          <a:ext cx="5372100" cy="40576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AR" sz="200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SIN</a:t>
          </a:r>
          <a:r>
            <a:rPr lang="es-AR" sz="2000" baseline="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 MOVIMIENTO</a:t>
          </a:r>
          <a:endParaRPr lang="es-AR" sz="2000">
            <a:ln>
              <a:noFill/>
            </a:ln>
            <a:solidFill>
              <a:schemeClr val="tx1"/>
            </a:solidFill>
            <a:latin typeface="Bernard MT Condensed" panose="020508060609050204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190569</xdr:colOff>
      <xdr:row>0</xdr:row>
      <xdr:rowOff>87304</xdr:rowOff>
    </xdr:from>
    <xdr:to>
      <xdr:col>1</xdr:col>
      <xdr:colOff>585085</xdr:colOff>
      <xdr:row>2</xdr:row>
      <xdr:rowOff>185352</xdr:rowOff>
    </xdr:to>
    <xdr:pic>
      <xdr:nvPicPr>
        <xdr:cNvPr id="2" name="Picture 1" descr="logo1">
          <a:extLst>
            <a:ext uri="{FF2B5EF4-FFF2-40B4-BE49-F238E27FC236}">
              <a16:creationId xmlns:a16="http://schemas.microsoft.com/office/drawing/2014/main" id="{1C93EC28-59B8-4716-8A2E-0062210E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69" y="87304"/>
          <a:ext cx="978030" cy="853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5182972</xdr:colOff>
      <xdr:row>0</xdr:row>
      <xdr:rowOff>32386</xdr:rowOff>
    </xdr:from>
    <xdr:to>
      <xdr:col>3</xdr:col>
      <xdr:colOff>899298</xdr:colOff>
      <xdr:row>3</xdr:row>
      <xdr:rowOff>90879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4F3318-3915-4C9B-865A-9A7EF54D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8486" y="32386"/>
          <a:ext cx="899298" cy="1012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281940</xdr:colOff>
      <xdr:row>2</xdr:row>
      <xdr:rowOff>0</xdr:rowOff>
    </xdr:to>
    <xdr:pic>
      <xdr:nvPicPr>
        <xdr:cNvPr id="2" name="Picture 1" descr="logo1">
          <a:extLst>
            <a:ext uri="{FF2B5EF4-FFF2-40B4-BE49-F238E27FC236}">
              <a16:creationId xmlns:a16="http://schemas.microsoft.com/office/drawing/2014/main" id="{ACABF4E0-A08C-4A23-AD00-F9FDF4D98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0"/>
          <a:ext cx="79248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246398</xdr:colOff>
      <xdr:row>0</xdr:row>
      <xdr:rowOff>0</xdr:rowOff>
    </xdr:from>
    <xdr:to>
      <xdr:col>4</xdr:col>
      <xdr:colOff>1036320</xdr:colOff>
      <xdr:row>2</xdr:row>
      <xdr:rowOff>7620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8CC97D6-453C-48A2-AF62-32CF3A29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7558" y="0"/>
          <a:ext cx="789922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350520</xdr:colOff>
      <xdr:row>9</xdr:row>
      <xdr:rowOff>182880</xdr:rowOff>
    </xdr:from>
    <xdr:to>
      <xdr:col>4</xdr:col>
      <xdr:colOff>251460</xdr:colOff>
      <xdr:row>10</xdr:row>
      <xdr:rowOff>238125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ABB0C98-0785-4DBE-9D3D-F2EF77386043}"/>
            </a:ext>
          </a:extLst>
        </xdr:cNvPr>
        <xdr:cNvSpPr/>
      </xdr:nvSpPr>
      <xdr:spPr>
        <a:xfrm>
          <a:off x="350520" y="2758440"/>
          <a:ext cx="5372100" cy="40576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AR" sz="200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SIN</a:t>
          </a:r>
          <a:r>
            <a:rPr lang="es-AR" sz="2000" baseline="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 MOVIMIENTO</a:t>
          </a:r>
          <a:endParaRPr lang="es-AR" sz="2000">
            <a:ln>
              <a:noFill/>
            </a:ln>
            <a:solidFill>
              <a:schemeClr val="tx1"/>
            </a:solidFill>
            <a:latin typeface="Bernard MT Condensed" panose="020508060609050204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129540</xdr:rowOff>
    </xdr:from>
    <xdr:to>
      <xdr:col>1</xdr:col>
      <xdr:colOff>362374</xdr:colOff>
      <xdr:row>1</xdr:row>
      <xdr:rowOff>708660</xdr:rowOff>
    </xdr:to>
    <xdr:pic>
      <xdr:nvPicPr>
        <xdr:cNvPr id="2" name="Picture 1" descr="logo1">
          <a:extLst>
            <a:ext uri="{FF2B5EF4-FFF2-40B4-BE49-F238E27FC236}">
              <a16:creationId xmlns:a16="http://schemas.microsoft.com/office/drawing/2014/main" id="{6D26C1EE-0DF9-481B-97F3-495A166B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" y="129540"/>
          <a:ext cx="895774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251460</xdr:colOff>
      <xdr:row>0</xdr:row>
      <xdr:rowOff>259081</xdr:rowOff>
    </xdr:from>
    <xdr:to>
      <xdr:col>5</xdr:col>
      <xdr:colOff>1135380</xdr:colOff>
      <xdr:row>2</xdr:row>
      <xdr:rowOff>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3D40379-C79F-41C2-9E46-79760BCE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59081"/>
          <a:ext cx="88392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60960</xdr:colOff>
      <xdr:row>9</xdr:row>
      <xdr:rowOff>53340</xdr:rowOff>
    </xdr:from>
    <xdr:to>
      <xdr:col>4</xdr:col>
      <xdr:colOff>2141220</xdr:colOff>
      <xdr:row>11</xdr:row>
      <xdr:rowOff>93345</xdr:rowOff>
    </xdr:to>
    <xdr:sp macro="" textlink="">
      <xdr:nvSpPr>
        <xdr:cNvPr id="4" name="4 Rectángulo">
          <a:extLst>
            <a:ext uri="{FF2B5EF4-FFF2-40B4-BE49-F238E27FC236}">
              <a16:creationId xmlns:a16="http://schemas.microsoft.com/office/drawing/2014/main" id="{F728E484-A2B8-4445-8B68-E4D926034D5C}"/>
            </a:ext>
          </a:extLst>
        </xdr:cNvPr>
        <xdr:cNvSpPr/>
      </xdr:nvSpPr>
      <xdr:spPr>
        <a:xfrm>
          <a:off x="647700" y="3573780"/>
          <a:ext cx="5372100" cy="40576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AR" sz="200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SIN</a:t>
          </a:r>
          <a:r>
            <a:rPr lang="es-AR" sz="2000" baseline="0">
              <a:ln>
                <a:noFill/>
              </a:ln>
              <a:solidFill>
                <a:schemeClr val="tx1"/>
              </a:solidFill>
              <a:latin typeface="Bernard MT Condensed" panose="02050806060905020404" pitchFamily="18" charset="0"/>
            </a:rPr>
            <a:t> MOVIMIENTO</a:t>
          </a:r>
          <a:endParaRPr lang="es-AR" sz="2000">
            <a:ln>
              <a:noFill/>
            </a:ln>
            <a:solidFill>
              <a:schemeClr val="tx1"/>
            </a:solidFill>
            <a:latin typeface="Bernard MT Condensed" panose="020508060609050204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158115</xdr:colOff>
      <xdr:row>0</xdr:row>
      <xdr:rowOff>129541</xdr:rowOff>
    </xdr:from>
    <xdr:to>
      <xdr:col>1</xdr:col>
      <xdr:colOff>467149</xdr:colOff>
      <xdr:row>1</xdr:row>
      <xdr:rowOff>556261</xdr:rowOff>
    </xdr:to>
    <xdr:pic>
      <xdr:nvPicPr>
        <xdr:cNvPr id="2" name="Picture 1" descr="logo1">
          <a:extLst>
            <a:ext uri="{FF2B5EF4-FFF2-40B4-BE49-F238E27FC236}">
              <a16:creationId xmlns:a16="http://schemas.microsoft.com/office/drawing/2014/main" id="{02DD1A14-7857-4C2B-B4E2-E46767FA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" y="129541"/>
          <a:ext cx="895774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160020</xdr:colOff>
      <xdr:row>0</xdr:row>
      <xdr:rowOff>144781</xdr:rowOff>
    </xdr:from>
    <xdr:to>
      <xdr:col>3</xdr:col>
      <xdr:colOff>1043940</xdr:colOff>
      <xdr:row>2</xdr:row>
      <xdr:rowOff>53341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5E4DECE-3619-474D-AA9E-35E9BAFA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44781"/>
          <a:ext cx="88392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58E7D-E222-4D88-93EA-737F29BB3B34}">
  <sheetPr>
    <pageSetUpPr fitToPage="1"/>
  </sheetPr>
  <dimension ref="A1:I22"/>
  <sheetViews>
    <sheetView topLeftCell="B1" zoomScale="108" workbookViewId="0">
      <selection activeCell="F6" sqref="F6"/>
    </sheetView>
  </sheetViews>
  <sheetFormatPr baseColWidth="10" defaultColWidth="11.44140625" defaultRowHeight="14.4" x14ac:dyDescent="0.3"/>
  <cols>
    <col min="1" max="1" width="8.5546875" style="23" bestFit="1" customWidth="1"/>
    <col min="2" max="2" width="11.109375" style="23" customWidth="1"/>
    <col min="3" max="3" width="38.5546875" style="23" bestFit="1" customWidth="1"/>
    <col min="4" max="4" width="15" style="23" hidden="1" customWidth="1"/>
    <col min="5" max="5" width="57.44140625" style="23" bestFit="1" customWidth="1"/>
    <col min="6" max="6" width="16.88671875" style="23" customWidth="1"/>
    <col min="7" max="16384" width="11.44140625" style="23"/>
  </cols>
  <sheetData>
    <row r="1" spans="1:9" ht="71.400000000000006" customHeight="1" x14ac:dyDescent="0.3">
      <c r="A1" s="220" t="s">
        <v>21</v>
      </c>
      <c r="B1" s="221"/>
      <c r="C1" s="221"/>
      <c r="D1" s="221"/>
      <c r="E1" s="221"/>
      <c r="F1" s="221"/>
    </row>
    <row r="2" spans="1:9" ht="51.6" customHeight="1" x14ac:dyDescent="0.3">
      <c r="A2" s="222" t="s">
        <v>20</v>
      </c>
      <c r="B2" s="223"/>
      <c r="C2" s="223"/>
      <c r="D2" s="223"/>
      <c r="E2" s="223"/>
      <c r="F2" s="223"/>
      <c r="I2" s="111" t="s">
        <v>136</v>
      </c>
    </row>
    <row r="3" spans="1:9" ht="15.6" x14ac:dyDescent="0.3">
      <c r="A3" s="224" t="s">
        <v>2</v>
      </c>
      <c r="B3" s="224"/>
      <c r="C3" s="224"/>
      <c r="D3" s="224"/>
      <c r="E3" s="224"/>
      <c r="F3" s="224"/>
    </row>
    <row r="4" spans="1:9" ht="22.2" customHeight="1" thickBot="1" x14ac:dyDescent="0.35">
      <c r="A4" s="224" t="s">
        <v>3</v>
      </c>
      <c r="B4" s="224"/>
      <c r="C4" s="224"/>
      <c r="D4" s="224"/>
      <c r="E4" s="224"/>
      <c r="F4" s="224"/>
    </row>
    <row r="5" spans="1:9" ht="15.6" x14ac:dyDescent="0.3">
      <c r="A5" s="89"/>
      <c r="B5" s="90"/>
      <c r="C5" s="90"/>
      <c r="D5" s="90"/>
      <c r="E5" s="91" t="s">
        <v>4</v>
      </c>
      <c r="F5" s="92" t="s">
        <v>307</v>
      </c>
    </row>
    <row r="6" spans="1:9" ht="15.6" x14ac:dyDescent="0.3">
      <c r="A6" s="93" t="s">
        <v>5</v>
      </c>
      <c r="B6" s="94">
        <v>831</v>
      </c>
      <c r="C6" s="95"/>
      <c r="D6" s="95"/>
      <c r="E6" s="96" t="s">
        <v>6</v>
      </c>
      <c r="F6" s="97" t="s">
        <v>306</v>
      </c>
    </row>
    <row r="7" spans="1:9" s="24" customFormat="1" ht="27" thickBot="1" x14ac:dyDescent="0.35">
      <c r="A7" s="98" t="s">
        <v>7</v>
      </c>
      <c r="B7" s="99" t="s">
        <v>8</v>
      </c>
      <c r="C7" s="99" t="s">
        <v>18</v>
      </c>
      <c r="D7" s="99" t="s">
        <v>10</v>
      </c>
      <c r="E7" s="99" t="s">
        <v>11</v>
      </c>
      <c r="F7" s="100" t="s">
        <v>12</v>
      </c>
    </row>
    <row r="8" spans="1:9" x14ac:dyDescent="0.3">
      <c r="A8" s="86"/>
      <c r="B8" s="87"/>
      <c r="C8" s="86"/>
      <c r="D8" s="86"/>
      <c r="E8" s="86"/>
      <c r="F8" s="88"/>
    </row>
    <row r="9" spans="1:9" x14ac:dyDescent="0.3">
      <c r="A9" s="48"/>
      <c r="B9" s="47"/>
      <c r="C9" s="83"/>
      <c r="D9" s="83"/>
      <c r="E9" s="83"/>
      <c r="F9" s="84"/>
    </row>
    <row r="10" spans="1:9" x14ac:dyDescent="0.3">
      <c r="A10" s="25"/>
      <c r="B10" s="26"/>
      <c r="C10" s="10"/>
      <c r="D10" s="10"/>
      <c r="E10" s="10"/>
      <c r="F10" s="11"/>
    </row>
    <row r="11" spans="1:9" x14ac:dyDescent="0.3">
      <c r="A11" s="25"/>
      <c r="B11" s="26"/>
      <c r="C11" s="25"/>
      <c r="D11" s="25"/>
      <c r="E11" s="25"/>
      <c r="F11" s="27"/>
    </row>
    <row r="12" spans="1:9" x14ac:dyDescent="0.3">
      <c r="A12" s="25"/>
      <c r="B12" s="26"/>
      <c r="C12" s="28"/>
      <c r="D12" s="25"/>
      <c r="E12" s="28"/>
      <c r="F12" s="27"/>
    </row>
    <row r="13" spans="1:9" ht="15" thickBot="1" x14ac:dyDescent="0.35">
      <c r="A13" s="25"/>
      <c r="B13" s="26"/>
      <c r="C13" s="28"/>
      <c r="D13" s="25"/>
      <c r="E13" s="28"/>
      <c r="F13" s="27"/>
    </row>
    <row r="14" spans="1:9" hidden="1" x14ac:dyDescent="0.3">
      <c r="A14" s="25"/>
      <c r="B14" s="26"/>
      <c r="C14" s="28"/>
      <c r="D14" s="25"/>
      <c r="E14" s="25"/>
      <c r="F14" s="27"/>
    </row>
    <row r="15" spans="1:9" hidden="1" x14ac:dyDescent="0.3">
      <c r="A15" s="25"/>
      <c r="B15" s="26"/>
      <c r="C15" s="28"/>
      <c r="D15" s="25"/>
      <c r="E15" s="25"/>
      <c r="F15" s="27"/>
    </row>
    <row r="16" spans="1:9" hidden="1" x14ac:dyDescent="0.3">
      <c r="A16" s="25"/>
      <c r="B16" s="26"/>
      <c r="C16" s="25"/>
      <c r="D16" s="25"/>
      <c r="E16" s="25"/>
      <c r="F16" s="27"/>
    </row>
    <row r="17" spans="1:6" hidden="1" x14ac:dyDescent="0.3">
      <c r="A17" s="101"/>
      <c r="B17" s="101"/>
      <c r="C17" s="102"/>
      <c r="D17" s="101"/>
      <c r="E17" s="101"/>
      <c r="F17" s="103"/>
    </row>
    <row r="18" spans="1:6" ht="16.2" thickBot="1" x14ac:dyDescent="0.35">
      <c r="A18" s="104" t="s">
        <v>19</v>
      </c>
      <c r="B18" s="105"/>
      <c r="C18" s="225"/>
      <c r="D18" s="225"/>
      <c r="E18" s="226"/>
      <c r="F18" s="106">
        <f>SUM(F8:F17)</f>
        <v>0</v>
      </c>
    </row>
    <row r="21" spans="1:6" x14ac:dyDescent="0.3">
      <c r="B21" s="12"/>
      <c r="C21" s="12"/>
      <c r="D21" s="12"/>
      <c r="E21" s="12"/>
    </row>
    <row r="22" spans="1:6" x14ac:dyDescent="0.3">
      <c r="B22" s="33"/>
      <c r="C22" s="33"/>
      <c r="D22" s="33"/>
      <c r="E22" s="33"/>
    </row>
  </sheetData>
  <mergeCells count="5">
    <mergeCell ref="A1:F1"/>
    <mergeCell ref="A2:F2"/>
    <mergeCell ref="A3:F3"/>
    <mergeCell ref="A4:F4"/>
    <mergeCell ref="C18:E18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7991D-2F14-404D-AD35-2DA918CE5B7B}">
  <sheetPr>
    <pageSetUpPr fitToPage="1"/>
  </sheetPr>
  <dimension ref="A1:M25"/>
  <sheetViews>
    <sheetView workbookViewId="0">
      <selection activeCell="D8" sqref="D8"/>
    </sheetView>
  </sheetViews>
  <sheetFormatPr baseColWidth="10" defaultRowHeight="14.4" x14ac:dyDescent="0.3"/>
  <cols>
    <col min="1" max="1" width="8.5546875" bestFit="1" customWidth="1"/>
    <col min="2" max="2" width="11.109375" customWidth="1"/>
    <col min="3" max="3" width="25.5546875" customWidth="1"/>
    <col min="4" max="4" width="51.5546875" customWidth="1"/>
    <col min="5" max="5" width="16.88671875" customWidth="1"/>
  </cols>
  <sheetData>
    <row r="1" spans="1:13" ht="22.8" x14ac:dyDescent="0.3">
      <c r="A1" s="237" t="s">
        <v>0</v>
      </c>
      <c r="B1" s="238"/>
      <c r="C1" s="238"/>
      <c r="D1" s="238"/>
      <c r="E1" s="238"/>
    </row>
    <row r="2" spans="1:13" ht="49.2" customHeight="1" x14ac:dyDescent="0.3">
      <c r="A2" s="227" t="s">
        <v>56</v>
      </c>
      <c r="B2" s="224"/>
      <c r="C2" s="224"/>
      <c r="D2" s="224"/>
      <c r="E2" s="224"/>
    </row>
    <row r="3" spans="1:13" ht="15.6" x14ac:dyDescent="0.3">
      <c r="A3" s="224" t="s">
        <v>2</v>
      </c>
      <c r="B3" s="224"/>
      <c r="C3" s="224"/>
      <c r="D3" s="224"/>
      <c r="E3" s="224"/>
    </row>
    <row r="4" spans="1:13" ht="15.6" x14ac:dyDescent="0.3">
      <c r="A4" s="224" t="s">
        <v>3</v>
      </c>
      <c r="B4" s="224"/>
      <c r="C4" s="224"/>
      <c r="D4" s="224"/>
      <c r="E4" s="224"/>
    </row>
    <row r="5" spans="1:13" ht="15.6" x14ac:dyDescent="0.3">
      <c r="A5" s="107"/>
      <c r="B5" s="107"/>
      <c r="C5" s="107"/>
      <c r="D5" s="2" t="s">
        <v>304</v>
      </c>
      <c r="E5" s="3" t="str">
        <f>+'831'!F5</f>
        <v>10/2021</v>
      </c>
    </row>
    <row r="6" spans="1:13" ht="15.6" x14ac:dyDescent="0.3">
      <c r="A6" s="4" t="s">
        <v>5</v>
      </c>
      <c r="B6" s="5">
        <v>846</v>
      </c>
      <c r="C6" s="6"/>
      <c r="D6" s="7" t="s">
        <v>6</v>
      </c>
      <c r="E6" s="4" t="str">
        <f>+'831'!F6</f>
        <v>OCTUBRE</v>
      </c>
    </row>
    <row r="7" spans="1:13" s="9" customFormat="1" ht="26.4" x14ac:dyDescent="0.3">
      <c r="A7" s="14" t="s">
        <v>7</v>
      </c>
      <c r="B7" s="14" t="s">
        <v>8</v>
      </c>
      <c r="C7" s="14" t="s">
        <v>9</v>
      </c>
      <c r="D7" s="14" t="s">
        <v>11</v>
      </c>
      <c r="E7" s="14" t="s">
        <v>12</v>
      </c>
      <c r="I7"/>
      <c r="J7"/>
      <c r="K7"/>
      <c r="L7"/>
      <c r="M7"/>
    </row>
    <row r="8" spans="1:13" ht="23.4" customHeight="1" x14ac:dyDescent="0.3">
      <c r="A8" s="48"/>
      <c r="B8" s="47"/>
      <c r="C8" s="83"/>
      <c r="D8" s="83"/>
      <c r="E8" s="84"/>
      <c r="J8" s="112"/>
    </row>
    <row r="9" spans="1:13" x14ac:dyDescent="0.3">
      <c r="A9" s="48"/>
      <c r="B9" s="47"/>
      <c r="C9" s="83"/>
      <c r="D9" s="83"/>
      <c r="E9" s="84"/>
      <c r="J9" s="112"/>
    </row>
    <row r="10" spans="1:13" x14ac:dyDescent="0.3">
      <c r="A10" s="48"/>
      <c r="B10" s="47"/>
      <c r="C10" s="83"/>
      <c r="D10" s="83"/>
      <c r="E10" s="84"/>
    </row>
    <row r="11" spans="1:13" x14ac:dyDescent="0.3">
      <c r="A11" s="48"/>
      <c r="B11" s="47"/>
      <c r="C11" s="83"/>
      <c r="D11" s="83"/>
      <c r="E11" s="84"/>
    </row>
    <row r="12" spans="1:13" x14ac:dyDescent="0.3">
      <c r="A12" s="10"/>
      <c r="B12" s="10"/>
      <c r="C12" s="10"/>
      <c r="D12" s="10"/>
      <c r="E12" s="11"/>
    </row>
    <row r="13" spans="1:13" hidden="1" x14ac:dyDescent="0.3">
      <c r="A13" s="10"/>
      <c r="B13" s="10"/>
      <c r="C13" s="10"/>
      <c r="D13" s="10"/>
      <c r="E13" s="11"/>
    </row>
    <row r="14" spans="1:13" hidden="1" x14ac:dyDescent="0.3">
      <c r="A14" s="10"/>
      <c r="B14" s="10"/>
      <c r="C14" s="10"/>
      <c r="D14" s="10"/>
      <c r="E14" s="11"/>
    </row>
    <row r="15" spans="1:13" hidden="1" x14ac:dyDescent="0.3">
      <c r="A15" s="10"/>
      <c r="B15" s="10"/>
      <c r="C15" s="10"/>
      <c r="D15" s="10"/>
      <c r="E15" s="11"/>
    </row>
    <row r="16" spans="1:13" hidden="1" x14ac:dyDescent="0.3">
      <c r="A16" s="10"/>
      <c r="B16" s="10"/>
      <c r="C16" s="10"/>
      <c r="D16" s="10"/>
      <c r="E16" s="11"/>
    </row>
    <row r="17" spans="1:5" hidden="1" x14ac:dyDescent="0.3">
      <c r="A17" s="10"/>
      <c r="B17" s="10"/>
      <c r="C17" s="10"/>
      <c r="D17" s="10"/>
      <c r="E17" s="11"/>
    </row>
    <row r="18" spans="1:5" hidden="1" x14ac:dyDescent="0.3">
      <c r="A18" s="10"/>
      <c r="B18" s="10"/>
      <c r="C18" s="10"/>
      <c r="D18" s="10"/>
      <c r="E18" s="11"/>
    </row>
    <row r="19" spans="1:5" hidden="1" x14ac:dyDescent="0.3">
      <c r="A19" s="10"/>
      <c r="B19" s="10"/>
      <c r="C19" s="10"/>
      <c r="D19" s="10"/>
      <c r="E19" s="11"/>
    </row>
    <row r="20" spans="1:5" x14ac:dyDescent="0.3">
      <c r="A20" s="10"/>
      <c r="B20" s="10"/>
      <c r="C20" s="10"/>
      <c r="D20" s="10"/>
      <c r="E20" s="11"/>
    </row>
    <row r="21" spans="1:5" x14ac:dyDescent="0.3">
      <c r="A21" s="247" t="s">
        <v>49</v>
      </c>
      <c r="B21" s="248"/>
      <c r="C21" s="248"/>
      <c r="D21" s="249"/>
      <c r="E21" s="82">
        <f>SUM(E8:E20)</f>
        <v>0</v>
      </c>
    </row>
    <row r="23" spans="1:5" x14ac:dyDescent="0.3">
      <c r="B23" s="112"/>
    </row>
    <row r="24" spans="1:5" x14ac:dyDescent="0.3">
      <c r="B24" s="12"/>
      <c r="D24" s="112"/>
    </row>
    <row r="25" spans="1:5" x14ac:dyDescent="0.3">
      <c r="B25" s="13"/>
      <c r="C25" s="13"/>
      <c r="D25" s="13"/>
    </row>
  </sheetData>
  <mergeCells count="5">
    <mergeCell ref="A1:E1"/>
    <mergeCell ref="A2:E2"/>
    <mergeCell ref="A3:E3"/>
    <mergeCell ref="A4:E4"/>
    <mergeCell ref="A21:D2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F047C-5EEF-4045-90EF-05A618E21480}">
  <sheetPr>
    <pageSetUpPr fitToPage="1"/>
  </sheetPr>
  <dimension ref="A1:J21"/>
  <sheetViews>
    <sheetView workbookViewId="0">
      <selection activeCell="A8" sqref="A8:G19"/>
    </sheetView>
  </sheetViews>
  <sheetFormatPr baseColWidth="10" defaultRowHeight="14.4" x14ac:dyDescent="0.3"/>
  <cols>
    <col min="1" max="1" width="11.5546875" style="33"/>
    <col min="2" max="2" width="13.6640625" style="23" customWidth="1"/>
    <col min="3" max="3" width="37.77734375" style="23" bestFit="1" customWidth="1"/>
    <col min="4" max="4" width="30.6640625" style="23" customWidth="1"/>
    <col min="5" max="5" width="38.109375" style="23" hidden="1" customWidth="1"/>
    <col min="6" max="6" width="13.6640625" style="23" hidden="1" customWidth="1"/>
    <col min="7" max="7" width="11.5546875" style="23"/>
    <col min="8" max="8" width="4.77734375" style="23" hidden="1" customWidth="1"/>
    <col min="9" max="9" width="3.109375" style="23" hidden="1" customWidth="1"/>
    <col min="10" max="10" width="4" style="23" hidden="1" customWidth="1"/>
    <col min="11" max="258" width="11.5546875" style="23"/>
    <col min="259" max="259" width="32.21875" style="23" bestFit="1" customWidth="1"/>
    <col min="260" max="260" width="18.5546875" style="23" bestFit="1" customWidth="1"/>
    <col min="261" max="261" width="38.109375" style="23" bestFit="1" customWidth="1"/>
    <col min="262" max="262" width="9.33203125" style="23" bestFit="1" customWidth="1"/>
    <col min="263" max="263" width="11.5546875" style="23"/>
    <col min="264" max="264" width="4.77734375" style="23" bestFit="1" customWidth="1"/>
    <col min="265" max="265" width="3.109375" style="23" bestFit="1" customWidth="1"/>
    <col min="266" max="266" width="4" style="23" bestFit="1" customWidth="1"/>
    <col min="267" max="514" width="11.5546875" style="23"/>
    <col min="515" max="515" width="32.21875" style="23" bestFit="1" customWidth="1"/>
    <col min="516" max="516" width="18.5546875" style="23" bestFit="1" customWidth="1"/>
    <col min="517" max="517" width="38.109375" style="23" bestFit="1" customWidth="1"/>
    <col min="518" max="518" width="9.33203125" style="23" bestFit="1" customWidth="1"/>
    <col min="519" max="519" width="11.5546875" style="23"/>
    <col min="520" max="520" width="4.77734375" style="23" bestFit="1" customWidth="1"/>
    <col min="521" max="521" width="3.109375" style="23" bestFit="1" customWidth="1"/>
    <col min="522" max="522" width="4" style="23" bestFit="1" customWidth="1"/>
    <col min="523" max="770" width="11.5546875" style="23"/>
    <col min="771" max="771" width="32.21875" style="23" bestFit="1" customWidth="1"/>
    <col min="772" max="772" width="18.5546875" style="23" bestFit="1" customWidth="1"/>
    <col min="773" max="773" width="38.109375" style="23" bestFit="1" customWidth="1"/>
    <col min="774" max="774" width="9.33203125" style="23" bestFit="1" customWidth="1"/>
    <col min="775" max="775" width="11.5546875" style="23"/>
    <col min="776" max="776" width="4.77734375" style="23" bestFit="1" customWidth="1"/>
    <col min="777" max="777" width="3.109375" style="23" bestFit="1" customWidth="1"/>
    <col min="778" max="778" width="4" style="23" bestFit="1" customWidth="1"/>
    <col min="779" max="1026" width="11.5546875" style="23"/>
    <col min="1027" max="1027" width="32.21875" style="23" bestFit="1" customWidth="1"/>
    <col min="1028" max="1028" width="18.5546875" style="23" bestFit="1" customWidth="1"/>
    <col min="1029" max="1029" width="38.109375" style="23" bestFit="1" customWidth="1"/>
    <col min="1030" max="1030" width="9.33203125" style="23" bestFit="1" customWidth="1"/>
    <col min="1031" max="1031" width="11.5546875" style="23"/>
    <col min="1032" max="1032" width="4.77734375" style="23" bestFit="1" customWidth="1"/>
    <col min="1033" max="1033" width="3.109375" style="23" bestFit="1" customWidth="1"/>
    <col min="1034" max="1034" width="4" style="23" bestFit="1" customWidth="1"/>
    <col min="1035" max="1282" width="11.5546875" style="23"/>
    <col min="1283" max="1283" width="32.21875" style="23" bestFit="1" customWidth="1"/>
    <col min="1284" max="1284" width="18.5546875" style="23" bestFit="1" customWidth="1"/>
    <col min="1285" max="1285" width="38.109375" style="23" bestFit="1" customWidth="1"/>
    <col min="1286" max="1286" width="9.33203125" style="23" bestFit="1" customWidth="1"/>
    <col min="1287" max="1287" width="11.5546875" style="23"/>
    <col min="1288" max="1288" width="4.77734375" style="23" bestFit="1" customWidth="1"/>
    <col min="1289" max="1289" width="3.109375" style="23" bestFit="1" customWidth="1"/>
    <col min="1290" max="1290" width="4" style="23" bestFit="1" customWidth="1"/>
    <col min="1291" max="1538" width="11.5546875" style="23"/>
    <col min="1539" max="1539" width="32.21875" style="23" bestFit="1" customWidth="1"/>
    <col min="1540" max="1540" width="18.5546875" style="23" bestFit="1" customWidth="1"/>
    <col min="1541" max="1541" width="38.109375" style="23" bestFit="1" customWidth="1"/>
    <col min="1542" max="1542" width="9.33203125" style="23" bestFit="1" customWidth="1"/>
    <col min="1543" max="1543" width="11.5546875" style="23"/>
    <col min="1544" max="1544" width="4.77734375" style="23" bestFit="1" customWidth="1"/>
    <col min="1545" max="1545" width="3.109375" style="23" bestFit="1" customWidth="1"/>
    <col min="1546" max="1546" width="4" style="23" bestFit="1" customWidth="1"/>
    <col min="1547" max="1794" width="11.5546875" style="23"/>
    <col min="1795" max="1795" width="32.21875" style="23" bestFit="1" customWidth="1"/>
    <col min="1796" max="1796" width="18.5546875" style="23" bestFit="1" customWidth="1"/>
    <col min="1797" max="1797" width="38.109375" style="23" bestFit="1" customWidth="1"/>
    <col min="1798" max="1798" width="9.33203125" style="23" bestFit="1" customWidth="1"/>
    <col min="1799" max="1799" width="11.5546875" style="23"/>
    <col min="1800" max="1800" width="4.77734375" style="23" bestFit="1" customWidth="1"/>
    <col min="1801" max="1801" width="3.109375" style="23" bestFit="1" customWidth="1"/>
    <col min="1802" max="1802" width="4" style="23" bestFit="1" customWidth="1"/>
    <col min="1803" max="2050" width="11.5546875" style="23"/>
    <col min="2051" max="2051" width="32.21875" style="23" bestFit="1" customWidth="1"/>
    <col min="2052" max="2052" width="18.5546875" style="23" bestFit="1" customWidth="1"/>
    <col min="2053" max="2053" width="38.109375" style="23" bestFit="1" customWidth="1"/>
    <col min="2054" max="2054" width="9.33203125" style="23" bestFit="1" customWidth="1"/>
    <col min="2055" max="2055" width="11.5546875" style="23"/>
    <col min="2056" max="2056" width="4.77734375" style="23" bestFit="1" customWidth="1"/>
    <col min="2057" max="2057" width="3.109375" style="23" bestFit="1" customWidth="1"/>
    <col min="2058" max="2058" width="4" style="23" bestFit="1" customWidth="1"/>
    <col min="2059" max="2306" width="11.5546875" style="23"/>
    <col min="2307" max="2307" width="32.21875" style="23" bestFit="1" customWidth="1"/>
    <col min="2308" max="2308" width="18.5546875" style="23" bestFit="1" customWidth="1"/>
    <col min="2309" max="2309" width="38.109375" style="23" bestFit="1" customWidth="1"/>
    <col min="2310" max="2310" width="9.33203125" style="23" bestFit="1" customWidth="1"/>
    <col min="2311" max="2311" width="11.5546875" style="23"/>
    <col min="2312" max="2312" width="4.77734375" style="23" bestFit="1" customWidth="1"/>
    <col min="2313" max="2313" width="3.109375" style="23" bestFit="1" customWidth="1"/>
    <col min="2314" max="2314" width="4" style="23" bestFit="1" customWidth="1"/>
    <col min="2315" max="2562" width="11.5546875" style="23"/>
    <col min="2563" max="2563" width="32.21875" style="23" bestFit="1" customWidth="1"/>
    <col min="2564" max="2564" width="18.5546875" style="23" bestFit="1" customWidth="1"/>
    <col min="2565" max="2565" width="38.109375" style="23" bestFit="1" customWidth="1"/>
    <col min="2566" max="2566" width="9.33203125" style="23" bestFit="1" customWidth="1"/>
    <col min="2567" max="2567" width="11.5546875" style="23"/>
    <col min="2568" max="2568" width="4.77734375" style="23" bestFit="1" customWidth="1"/>
    <col min="2569" max="2569" width="3.109375" style="23" bestFit="1" customWidth="1"/>
    <col min="2570" max="2570" width="4" style="23" bestFit="1" customWidth="1"/>
    <col min="2571" max="2818" width="11.5546875" style="23"/>
    <col min="2819" max="2819" width="32.21875" style="23" bestFit="1" customWidth="1"/>
    <col min="2820" max="2820" width="18.5546875" style="23" bestFit="1" customWidth="1"/>
    <col min="2821" max="2821" width="38.109375" style="23" bestFit="1" customWidth="1"/>
    <col min="2822" max="2822" width="9.33203125" style="23" bestFit="1" customWidth="1"/>
    <col min="2823" max="2823" width="11.5546875" style="23"/>
    <col min="2824" max="2824" width="4.77734375" style="23" bestFit="1" customWidth="1"/>
    <col min="2825" max="2825" width="3.109375" style="23" bestFit="1" customWidth="1"/>
    <col min="2826" max="2826" width="4" style="23" bestFit="1" customWidth="1"/>
    <col min="2827" max="3074" width="11.5546875" style="23"/>
    <col min="3075" max="3075" width="32.21875" style="23" bestFit="1" customWidth="1"/>
    <col min="3076" max="3076" width="18.5546875" style="23" bestFit="1" customWidth="1"/>
    <col min="3077" max="3077" width="38.109375" style="23" bestFit="1" customWidth="1"/>
    <col min="3078" max="3078" width="9.33203125" style="23" bestFit="1" customWidth="1"/>
    <col min="3079" max="3079" width="11.5546875" style="23"/>
    <col min="3080" max="3080" width="4.77734375" style="23" bestFit="1" customWidth="1"/>
    <col min="3081" max="3081" width="3.109375" style="23" bestFit="1" customWidth="1"/>
    <col min="3082" max="3082" width="4" style="23" bestFit="1" customWidth="1"/>
    <col min="3083" max="3330" width="11.5546875" style="23"/>
    <col min="3331" max="3331" width="32.21875" style="23" bestFit="1" customWidth="1"/>
    <col min="3332" max="3332" width="18.5546875" style="23" bestFit="1" customWidth="1"/>
    <col min="3333" max="3333" width="38.109375" style="23" bestFit="1" customWidth="1"/>
    <col min="3334" max="3334" width="9.33203125" style="23" bestFit="1" customWidth="1"/>
    <col min="3335" max="3335" width="11.5546875" style="23"/>
    <col min="3336" max="3336" width="4.77734375" style="23" bestFit="1" customWidth="1"/>
    <col min="3337" max="3337" width="3.109375" style="23" bestFit="1" customWidth="1"/>
    <col min="3338" max="3338" width="4" style="23" bestFit="1" customWidth="1"/>
    <col min="3339" max="3586" width="11.5546875" style="23"/>
    <col min="3587" max="3587" width="32.21875" style="23" bestFit="1" customWidth="1"/>
    <col min="3588" max="3588" width="18.5546875" style="23" bestFit="1" customWidth="1"/>
    <col min="3589" max="3589" width="38.109375" style="23" bestFit="1" customWidth="1"/>
    <col min="3590" max="3590" width="9.33203125" style="23" bestFit="1" customWidth="1"/>
    <col min="3591" max="3591" width="11.5546875" style="23"/>
    <col min="3592" max="3592" width="4.77734375" style="23" bestFit="1" customWidth="1"/>
    <col min="3593" max="3593" width="3.109375" style="23" bestFit="1" customWidth="1"/>
    <col min="3594" max="3594" width="4" style="23" bestFit="1" customWidth="1"/>
    <col min="3595" max="3842" width="11.5546875" style="23"/>
    <col min="3843" max="3843" width="32.21875" style="23" bestFit="1" customWidth="1"/>
    <col min="3844" max="3844" width="18.5546875" style="23" bestFit="1" customWidth="1"/>
    <col min="3845" max="3845" width="38.109375" style="23" bestFit="1" customWidth="1"/>
    <col min="3846" max="3846" width="9.33203125" style="23" bestFit="1" customWidth="1"/>
    <col min="3847" max="3847" width="11.5546875" style="23"/>
    <col min="3848" max="3848" width="4.77734375" style="23" bestFit="1" customWidth="1"/>
    <col min="3849" max="3849" width="3.109375" style="23" bestFit="1" customWidth="1"/>
    <col min="3850" max="3850" width="4" style="23" bestFit="1" customWidth="1"/>
    <col min="3851" max="4098" width="11.5546875" style="23"/>
    <col min="4099" max="4099" width="32.21875" style="23" bestFit="1" customWidth="1"/>
    <col min="4100" max="4100" width="18.5546875" style="23" bestFit="1" customWidth="1"/>
    <col min="4101" max="4101" width="38.109375" style="23" bestFit="1" customWidth="1"/>
    <col min="4102" max="4102" width="9.33203125" style="23" bestFit="1" customWidth="1"/>
    <col min="4103" max="4103" width="11.5546875" style="23"/>
    <col min="4104" max="4104" width="4.77734375" style="23" bestFit="1" customWidth="1"/>
    <col min="4105" max="4105" width="3.109375" style="23" bestFit="1" customWidth="1"/>
    <col min="4106" max="4106" width="4" style="23" bestFit="1" customWidth="1"/>
    <col min="4107" max="4354" width="11.5546875" style="23"/>
    <col min="4355" max="4355" width="32.21875" style="23" bestFit="1" customWidth="1"/>
    <col min="4356" max="4356" width="18.5546875" style="23" bestFit="1" customWidth="1"/>
    <col min="4357" max="4357" width="38.109375" style="23" bestFit="1" customWidth="1"/>
    <col min="4358" max="4358" width="9.33203125" style="23" bestFit="1" customWidth="1"/>
    <col min="4359" max="4359" width="11.5546875" style="23"/>
    <col min="4360" max="4360" width="4.77734375" style="23" bestFit="1" customWidth="1"/>
    <col min="4361" max="4361" width="3.109375" style="23" bestFit="1" customWidth="1"/>
    <col min="4362" max="4362" width="4" style="23" bestFit="1" customWidth="1"/>
    <col min="4363" max="4610" width="11.5546875" style="23"/>
    <col min="4611" max="4611" width="32.21875" style="23" bestFit="1" customWidth="1"/>
    <col min="4612" max="4612" width="18.5546875" style="23" bestFit="1" customWidth="1"/>
    <col min="4613" max="4613" width="38.109375" style="23" bestFit="1" customWidth="1"/>
    <col min="4614" max="4614" width="9.33203125" style="23" bestFit="1" customWidth="1"/>
    <col min="4615" max="4615" width="11.5546875" style="23"/>
    <col min="4616" max="4616" width="4.77734375" style="23" bestFit="1" customWidth="1"/>
    <col min="4617" max="4617" width="3.109375" style="23" bestFit="1" customWidth="1"/>
    <col min="4618" max="4618" width="4" style="23" bestFit="1" customWidth="1"/>
    <col min="4619" max="4866" width="11.5546875" style="23"/>
    <col min="4867" max="4867" width="32.21875" style="23" bestFit="1" customWidth="1"/>
    <col min="4868" max="4868" width="18.5546875" style="23" bestFit="1" customWidth="1"/>
    <col min="4869" max="4869" width="38.109375" style="23" bestFit="1" customWidth="1"/>
    <col min="4870" max="4870" width="9.33203125" style="23" bestFit="1" customWidth="1"/>
    <col min="4871" max="4871" width="11.5546875" style="23"/>
    <col min="4872" max="4872" width="4.77734375" style="23" bestFit="1" customWidth="1"/>
    <col min="4873" max="4873" width="3.109375" style="23" bestFit="1" customWidth="1"/>
    <col min="4874" max="4874" width="4" style="23" bestFit="1" customWidth="1"/>
    <col min="4875" max="5122" width="11.5546875" style="23"/>
    <col min="5123" max="5123" width="32.21875" style="23" bestFit="1" customWidth="1"/>
    <col min="5124" max="5124" width="18.5546875" style="23" bestFit="1" customWidth="1"/>
    <col min="5125" max="5125" width="38.109375" style="23" bestFit="1" customWidth="1"/>
    <col min="5126" max="5126" width="9.33203125" style="23" bestFit="1" customWidth="1"/>
    <col min="5127" max="5127" width="11.5546875" style="23"/>
    <col min="5128" max="5128" width="4.77734375" style="23" bestFit="1" customWidth="1"/>
    <col min="5129" max="5129" width="3.109375" style="23" bestFit="1" customWidth="1"/>
    <col min="5130" max="5130" width="4" style="23" bestFit="1" customWidth="1"/>
    <col min="5131" max="5378" width="11.5546875" style="23"/>
    <col min="5379" max="5379" width="32.21875" style="23" bestFit="1" customWidth="1"/>
    <col min="5380" max="5380" width="18.5546875" style="23" bestFit="1" customWidth="1"/>
    <col min="5381" max="5381" width="38.109375" style="23" bestFit="1" customWidth="1"/>
    <col min="5382" max="5382" width="9.33203125" style="23" bestFit="1" customWidth="1"/>
    <col min="5383" max="5383" width="11.5546875" style="23"/>
    <col min="5384" max="5384" width="4.77734375" style="23" bestFit="1" customWidth="1"/>
    <col min="5385" max="5385" width="3.109375" style="23" bestFit="1" customWidth="1"/>
    <col min="5386" max="5386" width="4" style="23" bestFit="1" customWidth="1"/>
    <col min="5387" max="5634" width="11.5546875" style="23"/>
    <col min="5635" max="5635" width="32.21875" style="23" bestFit="1" customWidth="1"/>
    <col min="5636" max="5636" width="18.5546875" style="23" bestFit="1" customWidth="1"/>
    <col min="5637" max="5637" width="38.109375" style="23" bestFit="1" customWidth="1"/>
    <col min="5638" max="5638" width="9.33203125" style="23" bestFit="1" customWidth="1"/>
    <col min="5639" max="5639" width="11.5546875" style="23"/>
    <col min="5640" max="5640" width="4.77734375" style="23" bestFit="1" customWidth="1"/>
    <col min="5641" max="5641" width="3.109375" style="23" bestFit="1" customWidth="1"/>
    <col min="5642" max="5642" width="4" style="23" bestFit="1" customWidth="1"/>
    <col min="5643" max="5890" width="11.5546875" style="23"/>
    <col min="5891" max="5891" width="32.21875" style="23" bestFit="1" customWidth="1"/>
    <col min="5892" max="5892" width="18.5546875" style="23" bestFit="1" customWidth="1"/>
    <col min="5893" max="5893" width="38.109375" style="23" bestFit="1" customWidth="1"/>
    <col min="5894" max="5894" width="9.33203125" style="23" bestFit="1" customWidth="1"/>
    <col min="5895" max="5895" width="11.5546875" style="23"/>
    <col min="5896" max="5896" width="4.77734375" style="23" bestFit="1" customWidth="1"/>
    <col min="5897" max="5897" width="3.109375" style="23" bestFit="1" customWidth="1"/>
    <col min="5898" max="5898" width="4" style="23" bestFit="1" customWidth="1"/>
    <col min="5899" max="6146" width="11.5546875" style="23"/>
    <col min="6147" max="6147" width="32.21875" style="23" bestFit="1" customWidth="1"/>
    <col min="6148" max="6148" width="18.5546875" style="23" bestFit="1" customWidth="1"/>
    <col min="6149" max="6149" width="38.109375" style="23" bestFit="1" customWidth="1"/>
    <col min="6150" max="6150" width="9.33203125" style="23" bestFit="1" customWidth="1"/>
    <col min="6151" max="6151" width="11.5546875" style="23"/>
    <col min="6152" max="6152" width="4.77734375" style="23" bestFit="1" customWidth="1"/>
    <col min="6153" max="6153" width="3.109375" style="23" bestFit="1" customWidth="1"/>
    <col min="6154" max="6154" width="4" style="23" bestFit="1" customWidth="1"/>
    <col min="6155" max="6402" width="11.5546875" style="23"/>
    <col min="6403" max="6403" width="32.21875" style="23" bestFit="1" customWidth="1"/>
    <col min="6404" max="6404" width="18.5546875" style="23" bestFit="1" customWidth="1"/>
    <col min="6405" max="6405" width="38.109375" style="23" bestFit="1" customWidth="1"/>
    <col min="6406" max="6406" width="9.33203125" style="23" bestFit="1" customWidth="1"/>
    <col min="6407" max="6407" width="11.5546875" style="23"/>
    <col min="6408" max="6408" width="4.77734375" style="23" bestFit="1" customWidth="1"/>
    <col min="6409" max="6409" width="3.109375" style="23" bestFit="1" customWidth="1"/>
    <col min="6410" max="6410" width="4" style="23" bestFit="1" customWidth="1"/>
    <col min="6411" max="6658" width="11.5546875" style="23"/>
    <col min="6659" max="6659" width="32.21875" style="23" bestFit="1" customWidth="1"/>
    <col min="6660" max="6660" width="18.5546875" style="23" bestFit="1" customWidth="1"/>
    <col min="6661" max="6661" width="38.109375" style="23" bestFit="1" customWidth="1"/>
    <col min="6662" max="6662" width="9.33203125" style="23" bestFit="1" customWidth="1"/>
    <col min="6663" max="6663" width="11.5546875" style="23"/>
    <col min="6664" max="6664" width="4.77734375" style="23" bestFit="1" customWidth="1"/>
    <col min="6665" max="6665" width="3.109375" style="23" bestFit="1" customWidth="1"/>
    <col min="6666" max="6666" width="4" style="23" bestFit="1" customWidth="1"/>
    <col min="6667" max="6914" width="11.5546875" style="23"/>
    <col min="6915" max="6915" width="32.21875" style="23" bestFit="1" customWidth="1"/>
    <col min="6916" max="6916" width="18.5546875" style="23" bestFit="1" customWidth="1"/>
    <col min="6917" max="6917" width="38.109375" style="23" bestFit="1" customWidth="1"/>
    <col min="6918" max="6918" width="9.33203125" style="23" bestFit="1" customWidth="1"/>
    <col min="6919" max="6919" width="11.5546875" style="23"/>
    <col min="6920" max="6920" width="4.77734375" style="23" bestFit="1" customWidth="1"/>
    <col min="6921" max="6921" width="3.109375" style="23" bestFit="1" customWidth="1"/>
    <col min="6922" max="6922" width="4" style="23" bestFit="1" customWidth="1"/>
    <col min="6923" max="7170" width="11.5546875" style="23"/>
    <col min="7171" max="7171" width="32.21875" style="23" bestFit="1" customWidth="1"/>
    <col min="7172" max="7172" width="18.5546875" style="23" bestFit="1" customWidth="1"/>
    <col min="7173" max="7173" width="38.109375" style="23" bestFit="1" customWidth="1"/>
    <col min="7174" max="7174" width="9.33203125" style="23" bestFit="1" customWidth="1"/>
    <col min="7175" max="7175" width="11.5546875" style="23"/>
    <col min="7176" max="7176" width="4.77734375" style="23" bestFit="1" customWidth="1"/>
    <col min="7177" max="7177" width="3.109375" style="23" bestFit="1" customWidth="1"/>
    <col min="7178" max="7178" width="4" style="23" bestFit="1" customWidth="1"/>
    <col min="7179" max="7426" width="11.5546875" style="23"/>
    <col min="7427" max="7427" width="32.21875" style="23" bestFit="1" customWidth="1"/>
    <col min="7428" max="7428" width="18.5546875" style="23" bestFit="1" customWidth="1"/>
    <col min="7429" max="7429" width="38.109375" style="23" bestFit="1" customWidth="1"/>
    <col min="7430" max="7430" width="9.33203125" style="23" bestFit="1" customWidth="1"/>
    <col min="7431" max="7431" width="11.5546875" style="23"/>
    <col min="7432" max="7432" width="4.77734375" style="23" bestFit="1" customWidth="1"/>
    <col min="7433" max="7433" width="3.109375" style="23" bestFit="1" customWidth="1"/>
    <col min="7434" max="7434" width="4" style="23" bestFit="1" customWidth="1"/>
    <col min="7435" max="7682" width="11.5546875" style="23"/>
    <col min="7683" max="7683" width="32.21875" style="23" bestFit="1" customWidth="1"/>
    <col min="7684" max="7684" width="18.5546875" style="23" bestFit="1" customWidth="1"/>
    <col min="7685" max="7685" width="38.109375" style="23" bestFit="1" customWidth="1"/>
    <col min="7686" max="7686" width="9.33203125" style="23" bestFit="1" customWidth="1"/>
    <col min="7687" max="7687" width="11.5546875" style="23"/>
    <col min="7688" max="7688" width="4.77734375" style="23" bestFit="1" customWidth="1"/>
    <col min="7689" max="7689" width="3.109375" style="23" bestFit="1" customWidth="1"/>
    <col min="7690" max="7690" width="4" style="23" bestFit="1" customWidth="1"/>
    <col min="7691" max="7938" width="11.5546875" style="23"/>
    <col min="7939" max="7939" width="32.21875" style="23" bestFit="1" customWidth="1"/>
    <col min="7940" max="7940" width="18.5546875" style="23" bestFit="1" customWidth="1"/>
    <col min="7941" max="7941" width="38.109375" style="23" bestFit="1" customWidth="1"/>
    <col min="7942" max="7942" width="9.33203125" style="23" bestFit="1" customWidth="1"/>
    <col min="7943" max="7943" width="11.5546875" style="23"/>
    <col min="7944" max="7944" width="4.77734375" style="23" bestFit="1" customWidth="1"/>
    <col min="7945" max="7945" width="3.109375" style="23" bestFit="1" customWidth="1"/>
    <col min="7946" max="7946" width="4" style="23" bestFit="1" customWidth="1"/>
    <col min="7947" max="8194" width="11.5546875" style="23"/>
    <col min="8195" max="8195" width="32.21875" style="23" bestFit="1" customWidth="1"/>
    <col min="8196" max="8196" width="18.5546875" style="23" bestFit="1" customWidth="1"/>
    <col min="8197" max="8197" width="38.109375" style="23" bestFit="1" customWidth="1"/>
    <col min="8198" max="8198" width="9.33203125" style="23" bestFit="1" customWidth="1"/>
    <col min="8199" max="8199" width="11.5546875" style="23"/>
    <col min="8200" max="8200" width="4.77734375" style="23" bestFit="1" customWidth="1"/>
    <col min="8201" max="8201" width="3.109375" style="23" bestFit="1" customWidth="1"/>
    <col min="8202" max="8202" width="4" style="23" bestFit="1" customWidth="1"/>
    <col min="8203" max="8450" width="11.5546875" style="23"/>
    <col min="8451" max="8451" width="32.21875" style="23" bestFit="1" customWidth="1"/>
    <col min="8452" max="8452" width="18.5546875" style="23" bestFit="1" customWidth="1"/>
    <col min="8453" max="8453" width="38.109375" style="23" bestFit="1" customWidth="1"/>
    <col min="8454" max="8454" width="9.33203125" style="23" bestFit="1" customWidth="1"/>
    <col min="8455" max="8455" width="11.5546875" style="23"/>
    <col min="8456" max="8456" width="4.77734375" style="23" bestFit="1" customWidth="1"/>
    <col min="8457" max="8457" width="3.109375" style="23" bestFit="1" customWidth="1"/>
    <col min="8458" max="8458" width="4" style="23" bestFit="1" customWidth="1"/>
    <col min="8459" max="8706" width="11.5546875" style="23"/>
    <col min="8707" max="8707" width="32.21875" style="23" bestFit="1" customWidth="1"/>
    <col min="8708" max="8708" width="18.5546875" style="23" bestFit="1" customWidth="1"/>
    <col min="8709" max="8709" width="38.109375" style="23" bestFit="1" customWidth="1"/>
    <col min="8710" max="8710" width="9.33203125" style="23" bestFit="1" customWidth="1"/>
    <col min="8711" max="8711" width="11.5546875" style="23"/>
    <col min="8712" max="8712" width="4.77734375" style="23" bestFit="1" customWidth="1"/>
    <col min="8713" max="8713" width="3.109375" style="23" bestFit="1" customWidth="1"/>
    <col min="8714" max="8714" width="4" style="23" bestFit="1" customWidth="1"/>
    <col min="8715" max="8962" width="11.5546875" style="23"/>
    <col min="8963" max="8963" width="32.21875" style="23" bestFit="1" customWidth="1"/>
    <col min="8964" max="8964" width="18.5546875" style="23" bestFit="1" customWidth="1"/>
    <col min="8965" max="8965" width="38.109375" style="23" bestFit="1" customWidth="1"/>
    <col min="8966" max="8966" width="9.33203125" style="23" bestFit="1" customWidth="1"/>
    <col min="8967" max="8967" width="11.5546875" style="23"/>
    <col min="8968" max="8968" width="4.77734375" style="23" bestFit="1" customWidth="1"/>
    <col min="8969" max="8969" width="3.109375" style="23" bestFit="1" customWidth="1"/>
    <col min="8970" max="8970" width="4" style="23" bestFit="1" customWidth="1"/>
    <col min="8971" max="9218" width="11.5546875" style="23"/>
    <col min="9219" max="9219" width="32.21875" style="23" bestFit="1" customWidth="1"/>
    <col min="9220" max="9220" width="18.5546875" style="23" bestFit="1" customWidth="1"/>
    <col min="9221" max="9221" width="38.109375" style="23" bestFit="1" customWidth="1"/>
    <col min="9222" max="9222" width="9.33203125" style="23" bestFit="1" customWidth="1"/>
    <col min="9223" max="9223" width="11.5546875" style="23"/>
    <col min="9224" max="9224" width="4.77734375" style="23" bestFit="1" customWidth="1"/>
    <col min="9225" max="9225" width="3.109375" style="23" bestFit="1" customWidth="1"/>
    <col min="9226" max="9226" width="4" style="23" bestFit="1" customWidth="1"/>
    <col min="9227" max="9474" width="11.5546875" style="23"/>
    <col min="9475" max="9475" width="32.21875" style="23" bestFit="1" customWidth="1"/>
    <col min="9476" max="9476" width="18.5546875" style="23" bestFit="1" customWidth="1"/>
    <col min="9477" max="9477" width="38.109375" style="23" bestFit="1" customWidth="1"/>
    <col min="9478" max="9478" width="9.33203125" style="23" bestFit="1" customWidth="1"/>
    <col min="9479" max="9479" width="11.5546875" style="23"/>
    <col min="9480" max="9480" width="4.77734375" style="23" bestFit="1" customWidth="1"/>
    <col min="9481" max="9481" width="3.109375" style="23" bestFit="1" customWidth="1"/>
    <col min="9482" max="9482" width="4" style="23" bestFit="1" customWidth="1"/>
    <col min="9483" max="9730" width="11.5546875" style="23"/>
    <col min="9731" max="9731" width="32.21875" style="23" bestFit="1" customWidth="1"/>
    <col min="9732" max="9732" width="18.5546875" style="23" bestFit="1" customWidth="1"/>
    <col min="9733" max="9733" width="38.109375" style="23" bestFit="1" customWidth="1"/>
    <col min="9734" max="9734" width="9.33203125" style="23" bestFit="1" customWidth="1"/>
    <col min="9735" max="9735" width="11.5546875" style="23"/>
    <col min="9736" max="9736" width="4.77734375" style="23" bestFit="1" customWidth="1"/>
    <col min="9737" max="9737" width="3.109375" style="23" bestFit="1" customWidth="1"/>
    <col min="9738" max="9738" width="4" style="23" bestFit="1" customWidth="1"/>
    <col min="9739" max="9986" width="11.5546875" style="23"/>
    <col min="9987" max="9987" width="32.21875" style="23" bestFit="1" customWidth="1"/>
    <col min="9988" max="9988" width="18.5546875" style="23" bestFit="1" customWidth="1"/>
    <col min="9989" max="9989" width="38.109375" style="23" bestFit="1" customWidth="1"/>
    <col min="9990" max="9990" width="9.33203125" style="23" bestFit="1" customWidth="1"/>
    <col min="9991" max="9991" width="11.5546875" style="23"/>
    <col min="9992" max="9992" width="4.77734375" style="23" bestFit="1" customWidth="1"/>
    <col min="9993" max="9993" width="3.109375" style="23" bestFit="1" customWidth="1"/>
    <col min="9994" max="9994" width="4" style="23" bestFit="1" customWidth="1"/>
    <col min="9995" max="10242" width="11.5546875" style="23"/>
    <col min="10243" max="10243" width="32.21875" style="23" bestFit="1" customWidth="1"/>
    <col min="10244" max="10244" width="18.5546875" style="23" bestFit="1" customWidth="1"/>
    <col min="10245" max="10245" width="38.109375" style="23" bestFit="1" customWidth="1"/>
    <col min="10246" max="10246" width="9.33203125" style="23" bestFit="1" customWidth="1"/>
    <col min="10247" max="10247" width="11.5546875" style="23"/>
    <col min="10248" max="10248" width="4.77734375" style="23" bestFit="1" customWidth="1"/>
    <col min="10249" max="10249" width="3.109375" style="23" bestFit="1" customWidth="1"/>
    <col min="10250" max="10250" width="4" style="23" bestFit="1" customWidth="1"/>
    <col min="10251" max="10498" width="11.5546875" style="23"/>
    <col min="10499" max="10499" width="32.21875" style="23" bestFit="1" customWidth="1"/>
    <col min="10500" max="10500" width="18.5546875" style="23" bestFit="1" customWidth="1"/>
    <col min="10501" max="10501" width="38.109375" style="23" bestFit="1" customWidth="1"/>
    <col min="10502" max="10502" width="9.33203125" style="23" bestFit="1" customWidth="1"/>
    <col min="10503" max="10503" width="11.5546875" style="23"/>
    <col min="10504" max="10504" width="4.77734375" style="23" bestFit="1" customWidth="1"/>
    <col min="10505" max="10505" width="3.109375" style="23" bestFit="1" customWidth="1"/>
    <col min="10506" max="10506" width="4" style="23" bestFit="1" customWidth="1"/>
    <col min="10507" max="10754" width="11.5546875" style="23"/>
    <col min="10755" max="10755" width="32.21875" style="23" bestFit="1" customWidth="1"/>
    <col min="10756" max="10756" width="18.5546875" style="23" bestFit="1" customWidth="1"/>
    <col min="10757" max="10757" width="38.109375" style="23" bestFit="1" customWidth="1"/>
    <col min="10758" max="10758" width="9.33203125" style="23" bestFit="1" customWidth="1"/>
    <col min="10759" max="10759" width="11.5546875" style="23"/>
    <col min="10760" max="10760" width="4.77734375" style="23" bestFit="1" customWidth="1"/>
    <col min="10761" max="10761" width="3.109375" style="23" bestFit="1" customWidth="1"/>
    <col min="10762" max="10762" width="4" style="23" bestFit="1" customWidth="1"/>
    <col min="10763" max="11010" width="11.5546875" style="23"/>
    <col min="11011" max="11011" width="32.21875" style="23" bestFit="1" customWidth="1"/>
    <col min="11012" max="11012" width="18.5546875" style="23" bestFit="1" customWidth="1"/>
    <col min="11013" max="11013" width="38.109375" style="23" bestFit="1" customWidth="1"/>
    <col min="11014" max="11014" width="9.33203125" style="23" bestFit="1" customWidth="1"/>
    <col min="11015" max="11015" width="11.5546875" style="23"/>
    <col min="11016" max="11016" width="4.77734375" style="23" bestFit="1" customWidth="1"/>
    <col min="11017" max="11017" width="3.109375" style="23" bestFit="1" customWidth="1"/>
    <col min="11018" max="11018" width="4" style="23" bestFit="1" customWidth="1"/>
    <col min="11019" max="11266" width="11.5546875" style="23"/>
    <col min="11267" max="11267" width="32.21875" style="23" bestFit="1" customWidth="1"/>
    <col min="11268" max="11268" width="18.5546875" style="23" bestFit="1" customWidth="1"/>
    <col min="11269" max="11269" width="38.109375" style="23" bestFit="1" customWidth="1"/>
    <col min="11270" max="11270" width="9.33203125" style="23" bestFit="1" customWidth="1"/>
    <col min="11271" max="11271" width="11.5546875" style="23"/>
    <col min="11272" max="11272" width="4.77734375" style="23" bestFit="1" customWidth="1"/>
    <col min="11273" max="11273" width="3.109375" style="23" bestFit="1" customWidth="1"/>
    <col min="11274" max="11274" width="4" style="23" bestFit="1" customWidth="1"/>
    <col min="11275" max="11522" width="11.5546875" style="23"/>
    <col min="11523" max="11523" width="32.21875" style="23" bestFit="1" customWidth="1"/>
    <col min="11524" max="11524" width="18.5546875" style="23" bestFit="1" customWidth="1"/>
    <col min="11525" max="11525" width="38.109375" style="23" bestFit="1" customWidth="1"/>
    <col min="11526" max="11526" width="9.33203125" style="23" bestFit="1" customWidth="1"/>
    <col min="11527" max="11527" width="11.5546875" style="23"/>
    <col min="11528" max="11528" width="4.77734375" style="23" bestFit="1" customWidth="1"/>
    <col min="11529" max="11529" width="3.109375" style="23" bestFit="1" customWidth="1"/>
    <col min="11530" max="11530" width="4" style="23" bestFit="1" customWidth="1"/>
    <col min="11531" max="11778" width="11.5546875" style="23"/>
    <col min="11779" max="11779" width="32.21875" style="23" bestFit="1" customWidth="1"/>
    <col min="11780" max="11780" width="18.5546875" style="23" bestFit="1" customWidth="1"/>
    <col min="11781" max="11781" width="38.109375" style="23" bestFit="1" customWidth="1"/>
    <col min="11782" max="11782" width="9.33203125" style="23" bestFit="1" customWidth="1"/>
    <col min="11783" max="11783" width="11.5546875" style="23"/>
    <col min="11784" max="11784" width="4.77734375" style="23" bestFit="1" customWidth="1"/>
    <col min="11785" max="11785" width="3.109375" style="23" bestFit="1" customWidth="1"/>
    <col min="11786" max="11786" width="4" style="23" bestFit="1" customWidth="1"/>
    <col min="11787" max="12034" width="11.5546875" style="23"/>
    <col min="12035" max="12035" width="32.21875" style="23" bestFit="1" customWidth="1"/>
    <col min="12036" max="12036" width="18.5546875" style="23" bestFit="1" customWidth="1"/>
    <col min="12037" max="12037" width="38.109375" style="23" bestFit="1" customWidth="1"/>
    <col min="12038" max="12038" width="9.33203125" style="23" bestFit="1" customWidth="1"/>
    <col min="12039" max="12039" width="11.5546875" style="23"/>
    <col min="12040" max="12040" width="4.77734375" style="23" bestFit="1" customWidth="1"/>
    <col min="12041" max="12041" width="3.109375" style="23" bestFit="1" customWidth="1"/>
    <col min="12042" max="12042" width="4" style="23" bestFit="1" customWidth="1"/>
    <col min="12043" max="12290" width="11.5546875" style="23"/>
    <col min="12291" max="12291" width="32.21875" style="23" bestFit="1" customWidth="1"/>
    <col min="12292" max="12292" width="18.5546875" style="23" bestFit="1" customWidth="1"/>
    <col min="12293" max="12293" width="38.109375" style="23" bestFit="1" customWidth="1"/>
    <col min="12294" max="12294" width="9.33203125" style="23" bestFit="1" customWidth="1"/>
    <col min="12295" max="12295" width="11.5546875" style="23"/>
    <col min="12296" max="12296" width="4.77734375" style="23" bestFit="1" customWidth="1"/>
    <col min="12297" max="12297" width="3.109375" style="23" bestFit="1" customWidth="1"/>
    <col min="12298" max="12298" width="4" style="23" bestFit="1" customWidth="1"/>
    <col min="12299" max="12546" width="11.5546875" style="23"/>
    <col min="12547" max="12547" width="32.21875" style="23" bestFit="1" customWidth="1"/>
    <col min="12548" max="12548" width="18.5546875" style="23" bestFit="1" customWidth="1"/>
    <col min="12549" max="12549" width="38.109375" style="23" bestFit="1" customWidth="1"/>
    <col min="12550" max="12550" width="9.33203125" style="23" bestFit="1" customWidth="1"/>
    <col min="12551" max="12551" width="11.5546875" style="23"/>
    <col min="12552" max="12552" width="4.77734375" style="23" bestFit="1" customWidth="1"/>
    <col min="12553" max="12553" width="3.109375" style="23" bestFit="1" customWidth="1"/>
    <col min="12554" max="12554" width="4" style="23" bestFit="1" customWidth="1"/>
    <col min="12555" max="12802" width="11.5546875" style="23"/>
    <col min="12803" max="12803" width="32.21875" style="23" bestFit="1" customWidth="1"/>
    <col min="12804" max="12804" width="18.5546875" style="23" bestFit="1" customWidth="1"/>
    <col min="12805" max="12805" width="38.109375" style="23" bestFit="1" customWidth="1"/>
    <col min="12806" max="12806" width="9.33203125" style="23" bestFit="1" customWidth="1"/>
    <col min="12807" max="12807" width="11.5546875" style="23"/>
    <col min="12808" max="12808" width="4.77734375" style="23" bestFit="1" customWidth="1"/>
    <col min="12809" max="12809" width="3.109375" style="23" bestFit="1" customWidth="1"/>
    <col min="12810" max="12810" width="4" style="23" bestFit="1" customWidth="1"/>
    <col min="12811" max="13058" width="11.5546875" style="23"/>
    <col min="13059" max="13059" width="32.21875" style="23" bestFit="1" customWidth="1"/>
    <col min="13060" max="13060" width="18.5546875" style="23" bestFit="1" customWidth="1"/>
    <col min="13061" max="13061" width="38.109375" style="23" bestFit="1" customWidth="1"/>
    <col min="13062" max="13062" width="9.33203125" style="23" bestFit="1" customWidth="1"/>
    <col min="13063" max="13063" width="11.5546875" style="23"/>
    <col min="13064" max="13064" width="4.77734375" style="23" bestFit="1" customWidth="1"/>
    <col min="13065" max="13065" width="3.109375" style="23" bestFit="1" customWidth="1"/>
    <col min="13066" max="13066" width="4" style="23" bestFit="1" customWidth="1"/>
    <col min="13067" max="13314" width="11.5546875" style="23"/>
    <col min="13315" max="13315" width="32.21875" style="23" bestFit="1" customWidth="1"/>
    <col min="13316" max="13316" width="18.5546875" style="23" bestFit="1" customWidth="1"/>
    <col min="13317" max="13317" width="38.109375" style="23" bestFit="1" customWidth="1"/>
    <col min="13318" max="13318" width="9.33203125" style="23" bestFit="1" customWidth="1"/>
    <col min="13319" max="13319" width="11.5546875" style="23"/>
    <col min="13320" max="13320" width="4.77734375" style="23" bestFit="1" customWidth="1"/>
    <col min="13321" max="13321" width="3.109375" style="23" bestFit="1" customWidth="1"/>
    <col min="13322" max="13322" width="4" style="23" bestFit="1" customWidth="1"/>
    <col min="13323" max="13570" width="11.5546875" style="23"/>
    <col min="13571" max="13571" width="32.21875" style="23" bestFit="1" customWidth="1"/>
    <col min="13572" max="13572" width="18.5546875" style="23" bestFit="1" customWidth="1"/>
    <col min="13573" max="13573" width="38.109375" style="23" bestFit="1" customWidth="1"/>
    <col min="13574" max="13574" width="9.33203125" style="23" bestFit="1" customWidth="1"/>
    <col min="13575" max="13575" width="11.5546875" style="23"/>
    <col min="13576" max="13576" width="4.77734375" style="23" bestFit="1" customWidth="1"/>
    <col min="13577" max="13577" width="3.109375" style="23" bestFit="1" customWidth="1"/>
    <col min="13578" max="13578" width="4" style="23" bestFit="1" customWidth="1"/>
    <col min="13579" max="13826" width="11.5546875" style="23"/>
    <col min="13827" max="13827" width="32.21875" style="23" bestFit="1" customWidth="1"/>
    <col min="13828" max="13828" width="18.5546875" style="23" bestFit="1" customWidth="1"/>
    <col min="13829" max="13829" width="38.109375" style="23" bestFit="1" customWidth="1"/>
    <col min="13830" max="13830" width="9.33203125" style="23" bestFit="1" customWidth="1"/>
    <col min="13831" max="13831" width="11.5546875" style="23"/>
    <col min="13832" max="13832" width="4.77734375" style="23" bestFit="1" customWidth="1"/>
    <col min="13833" max="13833" width="3.109375" style="23" bestFit="1" customWidth="1"/>
    <col min="13834" max="13834" width="4" style="23" bestFit="1" customWidth="1"/>
    <col min="13835" max="14082" width="11.5546875" style="23"/>
    <col min="14083" max="14083" width="32.21875" style="23" bestFit="1" customWidth="1"/>
    <col min="14084" max="14084" width="18.5546875" style="23" bestFit="1" customWidth="1"/>
    <col min="14085" max="14085" width="38.109375" style="23" bestFit="1" customWidth="1"/>
    <col min="14086" max="14086" width="9.33203125" style="23" bestFit="1" customWidth="1"/>
    <col min="14087" max="14087" width="11.5546875" style="23"/>
    <col min="14088" max="14088" width="4.77734375" style="23" bestFit="1" customWidth="1"/>
    <col min="14089" max="14089" width="3.109375" style="23" bestFit="1" customWidth="1"/>
    <col min="14090" max="14090" width="4" style="23" bestFit="1" customWidth="1"/>
    <col min="14091" max="14338" width="11.5546875" style="23"/>
    <col min="14339" max="14339" width="32.21875" style="23" bestFit="1" customWidth="1"/>
    <col min="14340" max="14340" width="18.5546875" style="23" bestFit="1" customWidth="1"/>
    <col min="14341" max="14341" width="38.109375" style="23" bestFit="1" customWidth="1"/>
    <col min="14342" max="14342" width="9.33203125" style="23" bestFit="1" customWidth="1"/>
    <col min="14343" max="14343" width="11.5546875" style="23"/>
    <col min="14344" max="14344" width="4.77734375" style="23" bestFit="1" customWidth="1"/>
    <col min="14345" max="14345" width="3.109375" style="23" bestFit="1" customWidth="1"/>
    <col min="14346" max="14346" width="4" style="23" bestFit="1" customWidth="1"/>
    <col min="14347" max="14594" width="11.5546875" style="23"/>
    <col min="14595" max="14595" width="32.21875" style="23" bestFit="1" customWidth="1"/>
    <col min="14596" max="14596" width="18.5546875" style="23" bestFit="1" customWidth="1"/>
    <col min="14597" max="14597" width="38.109375" style="23" bestFit="1" customWidth="1"/>
    <col min="14598" max="14598" width="9.33203125" style="23" bestFit="1" customWidth="1"/>
    <col min="14599" max="14599" width="11.5546875" style="23"/>
    <col min="14600" max="14600" width="4.77734375" style="23" bestFit="1" customWidth="1"/>
    <col min="14601" max="14601" width="3.109375" style="23" bestFit="1" customWidth="1"/>
    <col min="14602" max="14602" width="4" style="23" bestFit="1" customWidth="1"/>
    <col min="14603" max="14850" width="11.5546875" style="23"/>
    <col min="14851" max="14851" width="32.21875" style="23" bestFit="1" customWidth="1"/>
    <col min="14852" max="14852" width="18.5546875" style="23" bestFit="1" customWidth="1"/>
    <col min="14853" max="14853" width="38.109375" style="23" bestFit="1" customWidth="1"/>
    <col min="14854" max="14854" width="9.33203125" style="23" bestFit="1" customWidth="1"/>
    <col min="14855" max="14855" width="11.5546875" style="23"/>
    <col min="14856" max="14856" width="4.77734375" style="23" bestFit="1" customWidth="1"/>
    <col min="14857" max="14857" width="3.109375" style="23" bestFit="1" customWidth="1"/>
    <col min="14858" max="14858" width="4" style="23" bestFit="1" customWidth="1"/>
    <col min="14859" max="15106" width="11.5546875" style="23"/>
    <col min="15107" max="15107" width="32.21875" style="23" bestFit="1" customWidth="1"/>
    <col min="15108" max="15108" width="18.5546875" style="23" bestFit="1" customWidth="1"/>
    <col min="15109" max="15109" width="38.109375" style="23" bestFit="1" customWidth="1"/>
    <col min="15110" max="15110" width="9.33203125" style="23" bestFit="1" customWidth="1"/>
    <col min="15111" max="15111" width="11.5546875" style="23"/>
    <col min="15112" max="15112" width="4.77734375" style="23" bestFit="1" customWidth="1"/>
    <col min="15113" max="15113" width="3.109375" style="23" bestFit="1" customWidth="1"/>
    <col min="15114" max="15114" width="4" style="23" bestFit="1" customWidth="1"/>
    <col min="15115" max="15362" width="11.5546875" style="23"/>
    <col min="15363" max="15363" width="32.21875" style="23" bestFit="1" customWidth="1"/>
    <col min="15364" max="15364" width="18.5546875" style="23" bestFit="1" customWidth="1"/>
    <col min="15365" max="15365" width="38.109375" style="23" bestFit="1" customWidth="1"/>
    <col min="15366" max="15366" width="9.33203125" style="23" bestFit="1" customWidth="1"/>
    <col min="15367" max="15367" width="11.5546875" style="23"/>
    <col min="15368" max="15368" width="4.77734375" style="23" bestFit="1" customWidth="1"/>
    <col min="15369" max="15369" width="3.109375" style="23" bestFit="1" customWidth="1"/>
    <col min="15370" max="15370" width="4" style="23" bestFit="1" customWidth="1"/>
    <col min="15371" max="15618" width="11.5546875" style="23"/>
    <col min="15619" max="15619" width="32.21875" style="23" bestFit="1" customWidth="1"/>
    <col min="15620" max="15620" width="18.5546875" style="23" bestFit="1" customWidth="1"/>
    <col min="15621" max="15621" width="38.109375" style="23" bestFit="1" customWidth="1"/>
    <col min="15622" max="15622" width="9.33203125" style="23" bestFit="1" customWidth="1"/>
    <col min="15623" max="15623" width="11.5546875" style="23"/>
    <col min="15624" max="15624" width="4.77734375" style="23" bestFit="1" customWidth="1"/>
    <col min="15625" max="15625" width="3.109375" style="23" bestFit="1" customWidth="1"/>
    <col min="15626" max="15626" width="4" style="23" bestFit="1" customWidth="1"/>
    <col min="15627" max="15874" width="11.5546875" style="23"/>
    <col min="15875" max="15875" width="32.21875" style="23" bestFit="1" customWidth="1"/>
    <col min="15876" max="15876" width="18.5546875" style="23" bestFit="1" customWidth="1"/>
    <col min="15877" max="15877" width="38.109375" style="23" bestFit="1" customWidth="1"/>
    <col min="15878" max="15878" width="9.33203125" style="23" bestFit="1" customWidth="1"/>
    <col min="15879" max="15879" width="11.5546875" style="23"/>
    <col min="15880" max="15880" width="4.77734375" style="23" bestFit="1" customWidth="1"/>
    <col min="15881" max="15881" width="3.109375" style="23" bestFit="1" customWidth="1"/>
    <col min="15882" max="15882" width="4" style="23" bestFit="1" customWidth="1"/>
    <col min="15883" max="16130" width="11.5546875" style="23"/>
    <col min="16131" max="16131" width="32.21875" style="23" bestFit="1" customWidth="1"/>
    <col min="16132" max="16132" width="18.5546875" style="23" bestFit="1" customWidth="1"/>
    <col min="16133" max="16133" width="38.109375" style="23" bestFit="1" customWidth="1"/>
    <col min="16134" max="16134" width="9.33203125" style="23" bestFit="1" customWidth="1"/>
    <col min="16135" max="16135" width="11.5546875" style="23"/>
    <col min="16136" max="16136" width="4.77734375" style="23" bestFit="1" customWidth="1"/>
    <col min="16137" max="16137" width="3.109375" style="23" bestFit="1" customWidth="1"/>
    <col min="16138" max="16138" width="4" style="23" bestFit="1" customWidth="1"/>
    <col min="16139" max="16384" width="11.5546875" style="23"/>
  </cols>
  <sheetData>
    <row r="1" spans="1:10" ht="22.8" x14ac:dyDescent="0.3">
      <c r="A1" s="237" t="s">
        <v>60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15.6" x14ac:dyDescent="0.3">
      <c r="A2" s="227" t="s">
        <v>43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5.6" x14ac:dyDescent="0.3">
      <c r="A3" s="224" t="s">
        <v>2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6" x14ac:dyDescent="0.3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ht="34.799999999999997" customHeight="1" x14ac:dyDescent="0.3">
      <c r="A5" s="168"/>
      <c r="B5" s="110"/>
      <c r="C5" s="110"/>
      <c r="D5" s="110"/>
      <c r="E5" s="2" t="s">
        <v>4</v>
      </c>
      <c r="F5" s="3" t="str">
        <f>+'831'!F5</f>
        <v>10/2021</v>
      </c>
    </row>
    <row r="6" spans="1:10" ht="16.2" thickBot="1" x14ac:dyDescent="0.35">
      <c r="A6" s="168" t="s">
        <v>5</v>
      </c>
      <c r="B6" s="5">
        <v>113</v>
      </c>
      <c r="C6" s="6"/>
      <c r="D6" s="169" t="s">
        <v>125</v>
      </c>
      <c r="E6" s="7" t="s">
        <v>6</v>
      </c>
      <c r="F6" s="4" t="str">
        <f>+'831'!F6</f>
        <v>OCTUBRE</v>
      </c>
      <c r="G6" s="7" t="s">
        <v>57</v>
      </c>
    </row>
    <row r="7" spans="1:10" ht="15" thickBot="1" x14ac:dyDescent="0.35">
      <c r="A7" s="120" t="s">
        <v>106</v>
      </c>
      <c r="B7" s="121" t="s">
        <v>123</v>
      </c>
      <c r="C7" s="121" t="s">
        <v>52</v>
      </c>
      <c r="D7" s="121" t="s">
        <v>32</v>
      </c>
      <c r="E7" s="121" t="s">
        <v>33</v>
      </c>
      <c r="F7" s="121" t="s">
        <v>34</v>
      </c>
      <c r="G7" s="121" t="s">
        <v>35</v>
      </c>
      <c r="H7" s="121" t="s">
        <v>36</v>
      </c>
      <c r="I7" s="121"/>
      <c r="J7" s="122"/>
    </row>
    <row r="8" spans="1:10" s="131" customFormat="1" ht="18.600000000000001" customHeight="1" x14ac:dyDescent="0.3">
      <c r="A8" s="170">
        <v>1</v>
      </c>
      <c r="B8" s="156">
        <v>1884534</v>
      </c>
      <c r="C8" s="125" t="s">
        <v>111</v>
      </c>
      <c r="D8" s="126" t="s">
        <v>124</v>
      </c>
      <c r="E8" s="125"/>
      <c r="F8" s="125"/>
      <c r="G8" s="127">
        <v>7260000</v>
      </c>
      <c r="H8" s="128"/>
      <c r="I8" s="129"/>
      <c r="J8" s="130"/>
    </row>
    <row r="9" spans="1:10" s="131" customFormat="1" ht="18.600000000000001" customHeight="1" x14ac:dyDescent="0.3">
      <c r="A9" s="171">
        <f>+A8+1</f>
        <v>2</v>
      </c>
      <c r="B9" s="157">
        <v>734040</v>
      </c>
      <c r="C9" s="153" t="s">
        <v>112</v>
      </c>
      <c r="D9" s="154" t="s">
        <v>124</v>
      </c>
      <c r="E9" s="153"/>
      <c r="F9" s="153"/>
      <c r="G9" s="155">
        <v>7260000</v>
      </c>
      <c r="H9" s="172"/>
      <c r="I9" s="173"/>
      <c r="J9" s="174"/>
    </row>
    <row r="10" spans="1:10" s="131" customFormat="1" ht="18.600000000000001" customHeight="1" x14ac:dyDescent="0.3">
      <c r="A10" s="171">
        <f t="shared" ref="A10:A19" si="0">+A9+1</f>
        <v>3</v>
      </c>
      <c r="B10" s="157">
        <v>3173942</v>
      </c>
      <c r="C10" s="153" t="s">
        <v>113</v>
      </c>
      <c r="D10" s="154" t="s">
        <v>124</v>
      </c>
      <c r="E10" s="153"/>
      <c r="F10" s="153"/>
      <c r="G10" s="155">
        <v>7260000</v>
      </c>
      <c r="H10" s="172"/>
      <c r="I10" s="173"/>
      <c r="J10" s="174"/>
    </row>
    <row r="11" spans="1:10" s="131" customFormat="1" ht="18.600000000000001" customHeight="1" x14ac:dyDescent="0.3">
      <c r="A11" s="171">
        <f t="shared" si="0"/>
        <v>4</v>
      </c>
      <c r="B11" s="157">
        <v>1934828</v>
      </c>
      <c r="C11" s="153" t="s">
        <v>114</v>
      </c>
      <c r="D11" s="154" t="s">
        <v>124</v>
      </c>
      <c r="E11" s="153"/>
      <c r="F11" s="153"/>
      <c r="G11" s="155">
        <v>7260000</v>
      </c>
      <c r="H11" s="172"/>
      <c r="I11" s="173"/>
      <c r="J11" s="174"/>
    </row>
    <row r="12" spans="1:10" s="131" customFormat="1" ht="18.600000000000001" customHeight="1" x14ac:dyDescent="0.3">
      <c r="A12" s="171">
        <f t="shared" si="0"/>
        <v>5</v>
      </c>
      <c r="B12" s="157">
        <v>2214228</v>
      </c>
      <c r="C12" s="153" t="s">
        <v>115</v>
      </c>
      <c r="D12" s="154" t="s">
        <v>124</v>
      </c>
      <c r="E12" s="153"/>
      <c r="F12" s="153"/>
      <c r="G12" s="155">
        <v>7260000</v>
      </c>
      <c r="H12" s="172"/>
      <c r="I12" s="173"/>
      <c r="J12" s="174"/>
    </row>
    <row r="13" spans="1:10" s="131" customFormat="1" ht="18.600000000000001" customHeight="1" x14ac:dyDescent="0.3">
      <c r="A13" s="171">
        <f t="shared" si="0"/>
        <v>6</v>
      </c>
      <c r="B13" s="157">
        <v>1724277</v>
      </c>
      <c r="C13" s="153" t="s">
        <v>116</v>
      </c>
      <c r="D13" s="154" t="s">
        <v>124</v>
      </c>
      <c r="E13" s="153"/>
      <c r="F13" s="153"/>
      <c r="G13" s="155">
        <v>7260000</v>
      </c>
      <c r="H13" s="172"/>
      <c r="I13" s="173"/>
      <c r="J13" s="174"/>
    </row>
    <row r="14" spans="1:10" s="131" customFormat="1" ht="18.600000000000001" customHeight="1" x14ac:dyDescent="0.3">
      <c r="A14" s="171">
        <f t="shared" si="0"/>
        <v>7</v>
      </c>
      <c r="B14" s="157">
        <v>2340438</v>
      </c>
      <c r="C14" s="153" t="s">
        <v>117</v>
      </c>
      <c r="D14" s="154" t="s">
        <v>124</v>
      </c>
      <c r="E14" s="153"/>
      <c r="F14" s="153"/>
      <c r="G14" s="155">
        <v>7260000</v>
      </c>
      <c r="H14" s="172"/>
      <c r="I14" s="173"/>
      <c r="J14" s="174"/>
    </row>
    <row r="15" spans="1:10" s="131" customFormat="1" ht="18.600000000000001" customHeight="1" x14ac:dyDescent="0.3">
      <c r="A15" s="171">
        <f t="shared" si="0"/>
        <v>8</v>
      </c>
      <c r="B15" s="157">
        <v>1346785</v>
      </c>
      <c r="C15" s="153" t="s">
        <v>118</v>
      </c>
      <c r="D15" s="154" t="s">
        <v>124</v>
      </c>
      <c r="E15" s="153"/>
      <c r="F15" s="153"/>
      <c r="G15" s="155">
        <v>7460000</v>
      </c>
      <c r="H15" s="172"/>
      <c r="I15" s="173"/>
      <c r="J15" s="174"/>
    </row>
    <row r="16" spans="1:10" s="131" customFormat="1" ht="18.600000000000001" customHeight="1" x14ac:dyDescent="0.3">
      <c r="A16" s="171">
        <f t="shared" si="0"/>
        <v>9</v>
      </c>
      <c r="B16" s="157">
        <v>1855327</v>
      </c>
      <c r="C16" s="153" t="s">
        <v>119</v>
      </c>
      <c r="D16" s="154" t="s">
        <v>124</v>
      </c>
      <c r="E16" s="153"/>
      <c r="F16" s="153"/>
      <c r="G16" s="155">
        <v>7260000</v>
      </c>
      <c r="H16" s="172"/>
      <c r="I16" s="173"/>
      <c r="J16" s="174"/>
    </row>
    <row r="17" spans="1:10" s="131" customFormat="1" ht="18.600000000000001" customHeight="1" x14ac:dyDescent="0.3">
      <c r="A17" s="171">
        <f t="shared" si="0"/>
        <v>10</v>
      </c>
      <c r="B17" s="157">
        <v>1128858</v>
      </c>
      <c r="C17" s="153" t="s">
        <v>120</v>
      </c>
      <c r="D17" s="154" t="s">
        <v>124</v>
      </c>
      <c r="E17" s="153"/>
      <c r="F17" s="153"/>
      <c r="G17" s="155">
        <v>7260000</v>
      </c>
      <c r="H17" s="172"/>
      <c r="I17" s="173"/>
      <c r="J17" s="174"/>
    </row>
    <row r="18" spans="1:10" s="131" customFormat="1" ht="18.600000000000001" customHeight="1" x14ac:dyDescent="0.3">
      <c r="A18" s="171">
        <f t="shared" si="0"/>
        <v>11</v>
      </c>
      <c r="B18" s="165">
        <v>2663432</v>
      </c>
      <c r="C18" s="134" t="s">
        <v>121</v>
      </c>
      <c r="D18" s="117" t="s">
        <v>124</v>
      </c>
      <c r="E18" s="134"/>
      <c r="F18" s="134"/>
      <c r="G18" s="135">
        <v>7260000</v>
      </c>
      <c r="H18" s="136"/>
      <c r="I18" s="137"/>
      <c r="J18" s="138"/>
    </row>
    <row r="19" spans="1:10" s="131" customFormat="1" ht="18.600000000000001" customHeight="1" thickBot="1" x14ac:dyDescent="0.35">
      <c r="A19" s="171">
        <f t="shared" si="0"/>
        <v>12</v>
      </c>
      <c r="B19" s="165">
        <v>1261158</v>
      </c>
      <c r="C19" s="134" t="s">
        <v>122</v>
      </c>
      <c r="D19" s="117" t="s">
        <v>124</v>
      </c>
      <c r="E19" s="134"/>
      <c r="F19" s="134"/>
      <c r="G19" s="135">
        <v>7260000</v>
      </c>
      <c r="H19" s="136"/>
      <c r="I19" s="137"/>
      <c r="J19" s="138"/>
    </row>
    <row r="20" spans="1:10" s="131" customFormat="1" ht="23.4" hidden="1" customHeight="1" thickBot="1" x14ac:dyDescent="0.35">
      <c r="A20" s="175"/>
      <c r="B20" s="140"/>
      <c r="C20" s="141"/>
      <c r="D20" s="142"/>
      <c r="E20" s="141"/>
      <c r="F20" s="141"/>
      <c r="G20" s="143"/>
      <c r="H20" s="144"/>
      <c r="I20" s="145"/>
      <c r="J20" s="146"/>
    </row>
    <row r="21" spans="1:10" ht="15" thickBot="1" x14ac:dyDescent="0.35">
      <c r="A21" s="120"/>
      <c r="B21" s="148"/>
      <c r="C21" s="148"/>
      <c r="D21" s="148"/>
      <c r="E21" s="148"/>
      <c r="F21" s="148"/>
      <c r="G21" s="149">
        <f>SUM(G8:G20)</f>
        <v>87320000</v>
      </c>
      <c r="H21" s="150"/>
      <c r="I21" s="148"/>
      <c r="J21" s="151"/>
    </row>
  </sheetData>
  <mergeCells count="4">
    <mergeCell ref="A1:J1"/>
    <mergeCell ref="A2:J2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4A431-30C6-4D33-AD8F-20B6281AEC74}">
  <dimension ref="A1:I12"/>
  <sheetViews>
    <sheetView workbookViewId="0">
      <selection activeCell="A2" sqref="A2:I2"/>
    </sheetView>
  </sheetViews>
  <sheetFormatPr baseColWidth="10" defaultRowHeight="14.4" x14ac:dyDescent="0.3"/>
  <cols>
    <col min="1" max="2" width="11.5546875" style="23"/>
    <col min="3" max="3" width="32.21875" style="23" bestFit="1" customWidth="1"/>
    <col min="4" max="4" width="18.5546875" style="23" bestFit="1" customWidth="1"/>
    <col min="5" max="5" width="31.44140625" style="23" customWidth="1"/>
    <col min="6" max="6" width="11.5546875" style="23"/>
    <col min="7" max="7" width="4.77734375" style="23" bestFit="1" customWidth="1"/>
    <col min="8" max="8" width="3.109375" style="23" bestFit="1" customWidth="1"/>
    <col min="9" max="9" width="4" style="23" bestFit="1" customWidth="1"/>
    <col min="10" max="257" width="11.5546875" style="23"/>
    <col min="258" max="258" width="32.21875" style="23" bestFit="1" customWidth="1"/>
    <col min="259" max="259" width="18.5546875" style="23" bestFit="1" customWidth="1"/>
    <col min="260" max="260" width="38.109375" style="23" bestFit="1" customWidth="1"/>
    <col min="261" max="261" width="9.33203125" style="23" bestFit="1" customWidth="1"/>
    <col min="262" max="262" width="11.5546875" style="23"/>
    <col min="263" max="263" width="4.77734375" style="23" bestFit="1" customWidth="1"/>
    <col min="264" max="264" width="3.109375" style="23" bestFit="1" customWidth="1"/>
    <col min="265" max="265" width="4" style="23" bestFit="1" customWidth="1"/>
    <col min="266" max="513" width="11.5546875" style="23"/>
    <col min="514" max="514" width="32.21875" style="23" bestFit="1" customWidth="1"/>
    <col min="515" max="515" width="18.5546875" style="23" bestFit="1" customWidth="1"/>
    <col min="516" max="516" width="38.109375" style="23" bestFit="1" customWidth="1"/>
    <col min="517" max="517" width="9.33203125" style="23" bestFit="1" customWidth="1"/>
    <col min="518" max="518" width="11.5546875" style="23"/>
    <col min="519" max="519" width="4.77734375" style="23" bestFit="1" customWidth="1"/>
    <col min="520" max="520" width="3.109375" style="23" bestFit="1" customWidth="1"/>
    <col min="521" max="521" width="4" style="23" bestFit="1" customWidth="1"/>
    <col min="522" max="769" width="11.5546875" style="23"/>
    <col min="770" max="770" width="32.21875" style="23" bestFit="1" customWidth="1"/>
    <col min="771" max="771" width="18.5546875" style="23" bestFit="1" customWidth="1"/>
    <col min="772" max="772" width="38.109375" style="23" bestFit="1" customWidth="1"/>
    <col min="773" max="773" width="9.33203125" style="23" bestFit="1" customWidth="1"/>
    <col min="774" max="774" width="11.5546875" style="23"/>
    <col min="775" max="775" width="4.77734375" style="23" bestFit="1" customWidth="1"/>
    <col min="776" max="776" width="3.109375" style="23" bestFit="1" customWidth="1"/>
    <col min="777" max="777" width="4" style="23" bestFit="1" customWidth="1"/>
    <col min="778" max="1025" width="11.5546875" style="23"/>
    <col min="1026" max="1026" width="32.21875" style="23" bestFit="1" customWidth="1"/>
    <col min="1027" max="1027" width="18.5546875" style="23" bestFit="1" customWidth="1"/>
    <col min="1028" max="1028" width="38.109375" style="23" bestFit="1" customWidth="1"/>
    <col min="1029" max="1029" width="9.33203125" style="23" bestFit="1" customWidth="1"/>
    <col min="1030" max="1030" width="11.5546875" style="23"/>
    <col min="1031" max="1031" width="4.77734375" style="23" bestFit="1" customWidth="1"/>
    <col min="1032" max="1032" width="3.109375" style="23" bestFit="1" customWidth="1"/>
    <col min="1033" max="1033" width="4" style="23" bestFit="1" customWidth="1"/>
    <col min="1034" max="1281" width="11.5546875" style="23"/>
    <col min="1282" max="1282" width="32.21875" style="23" bestFit="1" customWidth="1"/>
    <col min="1283" max="1283" width="18.5546875" style="23" bestFit="1" customWidth="1"/>
    <col min="1284" max="1284" width="38.109375" style="23" bestFit="1" customWidth="1"/>
    <col min="1285" max="1285" width="9.33203125" style="23" bestFit="1" customWidth="1"/>
    <col min="1286" max="1286" width="11.5546875" style="23"/>
    <col min="1287" max="1287" width="4.77734375" style="23" bestFit="1" customWidth="1"/>
    <col min="1288" max="1288" width="3.109375" style="23" bestFit="1" customWidth="1"/>
    <col min="1289" max="1289" width="4" style="23" bestFit="1" customWidth="1"/>
    <col min="1290" max="1537" width="11.5546875" style="23"/>
    <col min="1538" max="1538" width="32.21875" style="23" bestFit="1" customWidth="1"/>
    <col min="1539" max="1539" width="18.5546875" style="23" bestFit="1" customWidth="1"/>
    <col min="1540" max="1540" width="38.109375" style="23" bestFit="1" customWidth="1"/>
    <col min="1541" max="1541" width="9.33203125" style="23" bestFit="1" customWidth="1"/>
    <col min="1542" max="1542" width="11.5546875" style="23"/>
    <col min="1543" max="1543" width="4.77734375" style="23" bestFit="1" customWidth="1"/>
    <col min="1544" max="1544" width="3.109375" style="23" bestFit="1" customWidth="1"/>
    <col min="1545" max="1545" width="4" style="23" bestFit="1" customWidth="1"/>
    <col min="1546" max="1793" width="11.5546875" style="23"/>
    <col min="1794" max="1794" width="32.21875" style="23" bestFit="1" customWidth="1"/>
    <col min="1795" max="1795" width="18.5546875" style="23" bestFit="1" customWidth="1"/>
    <col min="1796" max="1796" width="38.109375" style="23" bestFit="1" customWidth="1"/>
    <col min="1797" max="1797" width="9.33203125" style="23" bestFit="1" customWidth="1"/>
    <col min="1798" max="1798" width="11.5546875" style="23"/>
    <col min="1799" max="1799" width="4.77734375" style="23" bestFit="1" customWidth="1"/>
    <col min="1800" max="1800" width="3.109375" style="23" bestFit="1" customWidth="1"/>
    <col min="1801" max="1801" width="4" style="23" bestFit="1" customWidth="1"/>
    <col min="1802" max="2049" width="11.5546875" style="23"/>
    <col min="2050" max="2050" width="32.21875" style="23" bestFit="1" customWidth="1"/>
    <col min="2051" max="2051" width="18.5546875" style="23" bestFit="1" customWidth="1"/>
    <col min="2052" max="2052" width="38.109375" style="23" bestFit="1" customWidth="1"/>
    <col min="2053" max="2053" width="9.33203125" style="23" bestFit="1" customWidth="1"/>
    <col min="2054" max="2054" width="11.5546875" style="23"/>
    <col min="2055" max="2055" width="4.77734375" style="23" bestFit="1" customWidth="1"/>
    <col min="2056" max="2056" width="3.109375" style="23" bestFit="1" customWidth="1"/>
    <col min="2057" max="2057" width="4" style="23" bestFit="1" customWidth="1"/>
    <col min="2058" max="2305" width="11.5546875" style="23"/>
    <col min="2306" max="2306" width="32.21875" style="23" bestFit="1" customWidth="1"/>
    <col min="2307" max="2307" width="18.5546875" style="23" bestFit="1" customWidth="1"/>
    <col min="2308" max="2308" width="38.109375" style="23" bestFit="1" customWidth="1"/>
    <col min="2309" max="2309" width="9.33203125" style="23" bestFit="1" customWidth="1"/>
    <col min="2310" max="2310" width="11.5546875" style="23"/>
    <col min="2311" max="2311" width="4.77734375" style="23" bestFit="1" customWidth="1"/>
    <col min="2312" max="2312" width="3.109375" style="23" bestFit="1" customWidth="1"/>
    <col min="2313" max="2313" width="4" style="23" bestFit="1" customWidth="1"/>
    <col min="2314" max="2561" width="11.5546875" style="23"/>
    <col min="2562" max="2562" width="32.21875" style="23" bestFit="1" customWidth="1"/>
    <col min="2563" max="2563" width="18.5546875" style="23" bestFit="1" customWidth="1"/>
    <col min="2564" max="2564" width="38.109375" style="23" bestFit="1" customWidth="1"/>
    <col min="2565" max="2565" width="9.33203125" style="23" bestFit="1" customWidth="1"/>
    <col min="2566" max="2566" width="11.5546875" style="23"/>
    <col min="2567" max="2567" width="4.77734375" style="23" bestFit="1" customWidth="1"/>
    <col min="2568" max="2568" width="3.109375" style="23" bestFit="1" customWidth="1"/>
    <col min="2569" max="2569" width="4" style="23" bestFit="1" customWidth="1"/>
    <col min="2570" max="2817" width="11.5546875" style="23"/>
    <col min="2818" max="2818" width="32.21875" style="23" bestFit="1" customWidth="1"/>
    <col min="2819" max="2819" width="18.5546875" style="23" bestFit="1" customWidth="1"/>
    <col min="2820" max="2820" width="38.109375" style="23" bestFit="1" customWidth="1"/>
    <col min="2821" max="2821" width="9.33203125" style="23" bestFit="1" customWidth="1"/>
    <col min="2822" max="2822" width="11.5546875" style="23"/>
    <col min="2823" max="2823" width="4.77734375" style="23" bestFit="1" customWidth="1"/>
    <col min="2824" max="2824" width="3.109375" style="23" bestFit="1" customWidth="1"/>
    <col min="2825" max="2825" width="4" style="23" bestFit="1" customWidth="1"/>
    <col min="2826" max="3073" width="11.5546875" style="23"/>
    <col min="3074" max="3074" width="32.21875" style="23" bestFit="1" customWidth="1"/>
    <col min="3075" max="3075" width="18.5546875" style="23" bestFit="1" customWidth="1"/>
    <col min="3076" max="3076" width="38.109375" style="23" bestFit="1" customWidth="1"/>
    <col min="3077" max="3077" width="9.33203125" style="23" bestFit="1" customWidth="1"/>
    <col min="3078" max="3078" width="11.5546875" style="23"/>
    <col min="3079" max="3079" width="4.77734375" style="23" bestFit="1" customWidth="1"/>
    <col min="3080" max="3080" width="3.109375" style="23" bestFit="1" customWidth="1"/>
    <col min="3081" max="3081" width="4" style="23" bestFit="1" customWidth="1"/>
    <col min="3082" max="3329" width="11.5546875" style="23"/>
    <col min="3330" max="3330" width="32.21875" style="23" bestFit="1" customWidth="1"/>
    <col min="3331" max="3331" width="18.5546875" style="23" bestFit="1" customWidth="1"/>
    <col min="3332" max="3332" width="38.109375" style="23" bestFit="1" customWidth="1"/>
    <col min="3333" max="3333" width="9.33203125" style="23" bestFit="1" customWidth="1"/>
    <col min="3334" max="3334" width="11.5546875" style="23"/>
    <col min="3335" max="3335" width="4.77734375" style="23" bestFit="1" customWidth="1"/>
    <col min="3336" max="3336" width="3.109375" style="23" bestFit="1" customWidth="1"/>
    <col min="3337" max="3337" width="4" style="23" bestFit="1" customWidth="1"/>
    <col min="3338" max="3585" width="11.5546875" style="23"/>
    <col min="3586" max="3586" width="32.21875" style="23" bestFit="1" customWidth="1"/>
    <col min="3587" max="3587" width="18.5546875" style="23" bestFit="1" customWidth="1"/>
    <col min="3588" max="3588" width="38.109375" style="23" bestFit="1" customWidth="1"/>
    <col min="3589" max="3589" width="9.33203125" style="23" bestFit="1" customWidth="1"/>
    <col min="3590" max="3590" width="11.5546875" style="23"/>
    <col min="3591" max="3591" width="4.77734375" style="23" bestFit="1" customWidth="1"/>
    <col min="3592" max="3592" width="3.109375" style="23" bestFit="1" customWidth="1"/>
    <col min="3593" max="3593" width="4" style="23" bestFit="1" customWidth="1"/>
    <col min="3594" max="3841" width="11.5546875" style="23"/>
    <col min="3842" max="3842" width="32.21875" style="23" bestFit="1" customWidth="1"/>
    <col min="3843" max="3843" width="18.5546875" style="23" bestFit="1" customWidth="1"/>
    <col min="3844" max="3844" width="38.109375" style="23" bestFit="1" customWidth="1"/>
    <col min="3845" max="3845" width="9.33203125" style="23" bestFit="1" customWidth="1"/>
    <col min="3846" max="3846" width="11.5546875" style="23"/>
    <col min="3847" max="3847" width="4.77734375" style="23" bestFit="1" customWidth="1"/>
    <col min="3848" max="3848" width="3.109375" style="23" bestFit="1" customWidth="1"/>
    <col min="3849" max="3849" width="4" style="23" bestFit="1" customWidth="1"/>
    <col min="3850" max="4097" width="11.5546875" style="23"/>
    <col min="4098" max="4098" width="32.21875" style="23" bestFit="1" customWidth="1"/>
    <col min="4099" max="4099" width="18.5546875" style="23" bestFit="1" customWidth="1"/>
    <col min="4100" max="4100" width="38.109375" style="23" bestFit="1" customWidth="1"/>
    <col min="4101" max="4101" width="9.33203125" style="23" bestFit="1" customWidth="1"/>
    <col min="4102" max="4102" width="11.5546875" style="23"/>
    <col min="4103" max="4103" width="4.77734375" style="23" bestFit="1" customWidth="1"/>
    <col min="4104" max="4104" width="3.109375" style="23" bestFit="1" customWidth="1"/>
    <col min="4105" max="4105" width="4" style="23" bestFit="1" customWidth="1"/>
    <col min="4106" max="4353" width="11.5546875" style="23"/>
    <col min="4354" max="4354" width="32.21875" style="23" bestFit="1" customWidth="1"/>
    <col min="4355" max="4355" width="18.5546875" style="23" bestFit="1" customWidth="1"/>
    <col min="4356" max="4356" width="38.109375" style="23" bestFit="1" customWidth="1"/>
    <col min="4357" max="4357" width="9.33203125" style="23" bestFit="1" customWidth="1"/>
    <col min="4358" max="4358" width="11.5546875" style="23"/>
    <col min="4359" max="4359" width="4.77734375" style="23" bestFit="1" customWidth="1"/>
    <col min="4360" max="4360" width="3.109375" style="23" bestFit="1" customWidth="1"/>
    <col min="4361" max="4361" width="4" style="23" bestFit="1" customWidth="1"/>
    <col min="4362" max="4609" width="11.5546875" style="23"/>
    <col min="4610" max="4610" width="32.21875" style="23" bestFit="1" customWidth="1"/>
    <col min="4611" max="4611" width="18.5546875" style="23" bestFit="1" customWidth="1"/>
    <col min="4612" max="4612" width="38.109375" style="23" bestFit="1" customWidth="1"/>
    <col min="4613" max="4613" width="9.33203125" style="23" bestFit="1" customWidth="1"/>
    <col min="4614" max="4614" width="11.5546875" style="23"/>
    <col min="4615" max="4615" width="4.77734375" style="23" bestFit="1" customWidth="1"/>
    <col min="4616" max="4616" width="3.109375" style="23" bestFit="1" customWidth="1"/>
    <col min="4617" max="4617" width="4" style="23" bestFit="1" customWidth="1"/>
    <col min="4618" max="4865" width="11.5546875" style="23"/>
    <col min="4866" max="4866" width="32.21875" style="23" bestFit="1" customWidth="1"/>
    <col min="4867" max="4867" width="18.5546875" style="23" bestFit="1" customWidth="1"/>
    <col min="4868" max="4868" width="38.109375" style="23" bestFit="1" customWidth="1"/>
    <col min="4869" max="4869" width="9.33203125" style="23" bestFit="1" customWidth="1"/>
    <col min="4870" max="4870" width="11.5546875" style="23"/>
    <col min="4871" max="4871" width="4.77734375" style="23" bestFit="1" customWidth="1"/>
    <col min="4872" max="4872" width="3.109375" style="23" bestFit="1" customWidth="1"/>
    <col min="4873" max="4873" width="4" style="23" bestFit="1" customWidth="1"/>
    <col min="4874" max="5121" width="11.5546875" style="23"/>
    <col min="5122" max="5122" width="32.21875" style="23" bestFit="1" customWidth="1"/>
    <col min="5123" max="5123" width="18.5546875" style="23" bestFit="1" customWidth="1"/>
    <col min="5124" max="5124" width="38.109375" style="23" bestFit="1" customWidth="1"/>
    <col min="5125" max="5125" width="9.33203125" style="23" bestFit="1" customWidth="1"/>
    <col min="5126" max="5126" width="11.5546875" style="23"/>
    <col min="5127" max="5127" width="4.77734375" style="23" bestFit="1" customWidth="1"/>
    <col min="5128" max="5128" width="3.109375" style="23" bestFit="1" customWidth="1"/>
    <col min="5129" max="5129" width="4" style="23" bestFit="1" customWidth="1"/>
    <col min="5130" max="5377" width="11.5546875" style="23"/>
    <col min="5378" max="5378" width="32.21875" style="23" bestFit="1" customWidth="1"/>
    <col min="5379" max="5379" width="18.5546875" style="23" bestFit="1" customWidth="1"/>
    <col min="5380" max="5380" width="38.109375" style="23" bestFit="1" customWidth="1"/>
    <col min="5381" max="5381" width="9.33203125" style="23" bestFit="1" customWidth="1"/>
    <col min="5382" max="5382" width="11.5546875" style="23"/>
    <col min="5383" max="5383" width="4.77734375" style="23" bestFit="1" customWidth="1"/>
    <col min="5384" max="5384" width="3.109375" style="23" bestFit="1" customWidth="1"/>
    <col min="5385" max="5385" width="4" style="23" bestFit="1" customWidth="1"/>
    <col min="5386" max="5633" width="11.5546875" style="23"/>
    <col min="5634" max="5634" width="32.21875" style="23" bestFit="1" customWidth="1"/>
    <col min="5635" max="5635" width="18.5546875" style="23" bestFit="1" customWidth="1"/>
    <col min="5636" max="5636" width="38.109375" style="23" bestFit="1" customWidth="1"/>
    <col min="5637" max="5637" width="9.33203125" style="23" bestFit="1" customWidth="1"/>
    <col min="5638" max="5638" width="11.5546875" style="23"/>
    <col min="5639" max="5639" width="4.77734375" style="23" bestFit="1" customWidth="1"/>
    <col min="5640" max="5640" width="3.109375" style="23" bestFit="1" customWidth="1"/>
    <col min="5641" max="5641" width="4" style="23" bestFit="1" customWidth="1"/>
    <col min="5642" max="5889" width="11.5546875" style="23"/>
    <col min="5890" max="5890" width="32.21875" style="23" bestFit="1" customWidth="1"/>
    <col min="5891" max="5891" width="18.5546875" style="23" bestFit="1" customWidth="1"/>
    <col min="5892" max="5892" width="38.109375" style="23" bestFit="1" customWidth="1"/>
    <col min="5893" max="5893" width="9.33203125" style="23" bestFit="1" customWidth="1"/>
    <col min="5894" max="5894" width="11.5546875" style="23"/>
    <col min="5895" max="5895" width="4.77734375" style="23" bestFit="1" customWidth="1"/>
    <col min="5896" max="5896" width="3.109375" style="23" bestFit="1" customWidth="1"/>
    <col min="5897" max="5897" width="4" style="23" bestFit="1" customWidth="1"/>
    <col min="5898" max="6145" width="11.5546875" style="23"/>
    <col min="6146" max="6146" width="32.21875" style="23" bestFit="1" customWidth="1"/>
    <col min="6147" max="6147" width="18.5546875" style="23" bestFit="1" customWidth="1"/>
    <col min="6148" max="6148" width="38.109375" style="23" bestFit="1" customWidth="1"/>
    <col min="6149" max="6149" width="9.33203125" style="23" bestFit="1" customWidth="1"/>
    <col min="6150" max="6150" width="11.5546875" style="23"/>
    <col min="6151" max="6151" width="4.77734375" style="23" bestFit="1" customWidth="1"/>
    <col min="6152" max="6152" width="3.109375" style="23" bestFit="1" customWidth="1"/>
    <col min="6153" max="6153" width="4" style="23" bestFit="1" customWidth="1"/>
    <col min="6154" max="6401" width="11.5546875" style="23"/>
    <col min="6402" max="6402" width="32.21875" style="23" bestFit="1" customWidth="1"/>
    <col min="6403" max="6403" width="18.5546875" style="23" bestFit="1" customWidth="1"/>
    <col min="6404" max="6404" width="38.109375" style="23" bestFit="1" customWidth="1"/>
    <col min="6405" max="6405" width="9.33203125" style="23" bestFit="1" customWidth="1"/>
    <col min="6406" max="6406" width="11.5546875" style="23"/>
    <col min="6407" max="6407" width="4.77734375" style="23" bestFit="1" customWidth="1"/>
    <col min="6408" max="6408" width="3.109375" style="23" bestFit="1" customWidth="1"/>
    <col min="6409" max="6409" width="4" style="23" bestFit="1" customWidth="1"/>
    <col min="6410" max="6657" width="11.5546875" style="23"/>
    <col min="6658" max="6658" width="32.21875" style="23" bestFit="1" customWidth="1"/>
    <col min="6659" max="6659" width="18.5546875" style="23" bestFit="1" customWidth="1"/>
    <col min="6660" max="6660" width="38.109375" style="23" bestFit="1" customWidth="1"/>
    <col min="6661" max="6661" width="9.33203125" style="23" bestFit="1" customWidth="1"/>
    <col min="6662" max="6662" width="11.5546875" style="23"/>
    <col min="6663" max="6663" width="4.77734375" style="23" bestFit="1" customWidth="1"/>
    <col min="6664" max="6664" width="3.109375" style="23" bestFit="1" customWidth="1"/>
    <col min="6665" max="6665" width="4" style="23" bestFit="1" customWidth="1"/>
    <col min="6666" max="6913" width="11.5546875" style="23"/>
    <col min="6914" max="6914" width="32.21875" style="23" bestFit="1" customWidth="1"/>
    <col min="6915" max="6915" width="18.5546875" style="23" bestFit="1" customWidth="1"/>
    <col min="6916" max="6916" width="38.109375" style="23" bestFit="1" customWidth="1"/>
    <col min="6917" max="6917" width="9.33203125" style="23" bestFit="1" customWidth="1"/>
    <col min="6918" max="6918" width="11.5546875" style="23"/>
    <col min="6919" max="6919" width="4.77734375" style="23" bestFit="1" customWidth="1"/>
    <col min="6920" max="6920" width="3.109375" style="23" bestFit="1" customWidth="1"/>
    <col min="6921" max="6921" width="4" style="23" bestFit="1" customWidth="1"/>
    <col min="6922" max="7169" width="11.5546875" style="23"/>
    <col min="7170" max="7170" width="32.21875" style="23" bestFit="1" customWidth="1"/>
    <col min="7171" max="7171" width="18.5546875" style="23" bestFit="1" customWidth="1"/>
    <col min="7172" max="7172" width="38.109375" style="23" bestFit="1" customWidth="1"/>
    <col min="7173" max="7173" width="9.33203125" style="23" bestFit="1" customWidth="1"/>
    <col min="7174" max="7174" width="11.5546875" style="23"/>
    <col min="7175" max="7175" width="4.77734375" style="23" bestFit="1" customWidth="1"/>
    <col min="7176" max="7176" width="3.109375" style="23" bestFit="1" customWidth="1"/>
    <col min="7177" max="7177" width="4" style="23" bestFit="1" customWidth="1"/>
    <col min="7178" max="7425" width="11.5546875" style="23"/>
    <col min="7426" max="7426" width="32.21875" style="23" bestFit="1" customWidth="1"/>
    <col min="7427" max="7427" width="18.5546875" style="23" bestFit="1" customWidth="1"/>
    <col min="7428" max="7428" width="38.109375" style="23" bestFit="1" customWidth="1"/>
    <col min="7429" max="7429" width="9.33203125" style="23" bestFit="1" customWidth="1"/>
    <col min="7430" max="7430" width="11.5546875" style="23"/>
    <col min="7431" max="7431" width="4.77734375" style="23" bestFit="1" customWidth="1"/>
    <col min="7432" max="7432" width="3.109375" style="23" bestFit="1" customWidth="1"/>
    <col min="7433" max="7433" width="4" style="23" bestFit="1" customWidth="1"/>
    <col min="7434" max="7681" width="11.5546875" style="23"/>
    <col min="7682" max="7682" width="32.21875" style="23" bestFit="1" customWidth="1"/>
    <col min="7683" max="7683" width="18.5546875" style="23" bestFit="1" customWidth="1"/>
    <col min="7684" max="7684" width="38.109375" style="23" bestFit="1" customWidth="1"/>
    <col min="7685" max="7685" width="9.33203125" style="23" bestFit="1" customWidth="1"/>
    <col min="7686" max="7686" width="11.5546875" style="23"/>
    <col min="7687" max="7687" width="4.77734375" style="23" bestFit="1" customWidth="1"/>
    <col min="7688" max="7688" width="3.109375" style="23" bestFit="1" customWidth="1"/>
    <col min="7689" max="7689" width="4" style="23" bestFit="1" customWidth="1"/>
    <col min="7690" max="7937" width="11.5546875" style="23"/>
    <col min="7938" max="7938" width="32.21875" style="23" bestFit="1" customWidth="1"/>
    <col min="7939" max="7939" width="18.5546875" style="23" bestFit="1" customWidth="1"/>
    <col min="7940" max="7940" width="38.109375" style="23" bestFit="1" customWidth="1"/>
    <col min="7941" max="7941" width="9.33203125" style="23" bestFit="1" customWidth="1"/>
    <col min="7942" max="7942" width="11.5546875" style="23"/>
    <col min="7943" max="7943" width="4.77734375" style="23" bestFit="1" customWidth="1"/>
    <col min="7944" max="7944" width="3.109375" style="23" bestFit="1" customWidth="1"/>
    <col min="7945" max="7945" width="4" style="23" bestFit="1" customWidth="1"/>
    <col min="7946" max="8193" width="11.5546875" style="23"/>
    <col min="8194" max="8194" width="32.21875" style="23" bestFit="1" customWidth="1"/>
    <col min="8195" max="8195" width="18.5546875" style="23" bestFit="1" customWidth="1"/>
    <col min="8196" max="8196" width="38.109375" style="23" bestFit="1" customWidth="1"/>
    <col min="8197" max="8197" width="9.33203125" style="23" bestFit="1" customWidth="1"/>
    <col min="8198" max="8198" width="11.5546875" style="23"/>
    <col min="8199" max="8199" width="4.77734375" style="23" bestFit="1" customWidth="1"/>
    <col min="8200" max="8200" width="3.109375" style="23" bestFit="1" customWidth="1"/>
    <col min="8201" max="8201" width="4" style="23" bestFit="1" customWidth="1"/>
    <col min="8202" max="8449" width="11.5546875" style="23"/>
    <col min="8450" max="8450" width="32.21875" style="23" bestFit="1" customWidth="1"/>
    <col min="8451" max="8451" width="18.5546875" style="23" bestFit="1" customWidth="1"/>
    <col min="8452" max="8452" width="38.109375" style="23" bestFit="1" customWidth="1"/>
    <col min="8453" max="8453" width="9.33203125" style="23" bestFit="1" customWidth="1"/>
    <col min="8454" max="8454" width="11.5546875" style="23"/>
    <col min="8455" max="8455" width="4.77734375" style="23" bestFit="1" customWidth="1"/>
    <col min="8456" max="8456" width="3.109375" style="23" bestFit="1" customWidth="1"/>
    <col min="8457" max="8457" width="4" style="23" bestFit="1" customWidth="1"/>
    <col min="8458" max="8705" width="11.5546875" style="23"/>
    <col min="8706" max="8706" width="32.21875" style="23" bestFit="1" customWidth="1"/>
    <col min="8707" max="8707" width="18.5546875" style="23" bestFit="1" customWidth="1"/>
    <col min="8708" max="8708" width="38.109375" style="23" bestFit="1" customWidth="1"/>
    <col min="8709" max="8709" width="9.33203125" style="23" bestFit="1" customWidth="1"/>
    <col min="8710" max="8710" width="11.5546875" style="23"/>
    <col min="8711" max="8711" width="4.77734375" style="23" bestFit="1" customWidth="1"/>
    <col min="8712" max="8712" width="3.109375" style="23" bestFit="1" customWidth="1"/>
    <col min="8713" max="8713" width="4" style="23" bestFit="1" customWidth="1"/>
    <col min="8714" max="8961" width="11.5546875" style="23"/>
    <col min="8962" max="8962" width="32.21875" style="23" bestFit="1" customWidth="1"/>
    <col min="8963" max="8963" width="18.5546875" style="23" bestFit="1" customWidth="1"/>
    <col min="8964" max="8964" width="38.109375" style="23" bestFit="1" customWidth="1"/>
    <col min="8965" max="8965" width="9.33203125" style="23" bestFit="1" customWidth="1"/>
    <col min="8966" max="8966" width="11.5546875" style="23"/>
    <col min="8967" max="8967" width="4.77734375" style="23" bestFit="1" customWidth="1"/>
    <col min="8968" max="8968" width="3.109375" style="23" bestFit="1" customWidth="1"/>
    <col min="8969" max="8969" width="4" style="23" bestFit="1" customWidth="1"/>
    <col min="8970" max="9217" width="11.5546875" style="23"/>
    <col min="9218" max="9218" width="32.21875" style="23" bestFit="1" customWidth="1"/>
    <col min="9219" max="9219" width="18.5546875" style="23" bestFit="1" customWidth="1"/>
    <col min="9220" max="9220" width="38.109375" style="23" bestFit="1" customWidth="1"/>
    <col min="9221" max="9221" width="9.33203125" style="23" bestFit="1" customWidth="1"/>
    <col min="9222" max="9222" width="11.5546875" style="23"/>
    <col min="9223" max="9223" width="4.77734375" style="23" bestFit="1" customWidth="1"/>
    <col min="9224" max="9224" width="3.109375" style="23" bestFit="1" customWidth="1"/>
    <col min="9225" max="9225" width="4" style="23" bestFit="1" customWidth="1"/>
    <col min="9226" max="9473" width="11.5546875" style="23"/>
    <col min="9474" max="9474" width="32.21875" style="23" bestFit="1" customWidth="1"/>
    <col min="9475" max="9475" width="18.5546875" style="23" bestFit="1" customWidth="1"/>
    <col min="9476" max="9476" width="38.109375" style="23" bestFit="1" customWidth="1"/>
    <col min="9477" max="9477" width="9.33203125" style="23" bestFit="1" customWidth="1"/>
    <col min="9478" max="9478" width="11.5546875" style="23"/>
    <col min="9479" max="9479" width="4.77734375" style="23" bestFit="1" customWidth="1"/>
    <col min="9480" max="9480" width="3.109375" style="23" bestFit="1" customWidth="1"/>
    <col min="9481" max="9481" width="4" style="23" bestFit="1" customWidth="1"/>
    <col min="9482" max="9729" width="11.5546875" style="23"/>
    <col min="9730" max="9730" width="32.21875" style="23" bestFit="1" customWidth="1"/>
    <col min="9731" max="9731" width="18.5546875" style="23" bestFit="1" customWidth="1"/>
    <col min="9732" max="9732" width="38.109375" style="23" bestFit="1" customWidth="1"/>
    <col min="9733" max="9733" width="9.33203125" style="23" bestFit="1" customWidth="1"/>
    <col min="9734" max="9734" width="11.5546875" style="23"/>
    <col min="9735" max="9735" width="4.77734375" style="23" bestFit="1" customWidth="1"/>
    <col min="9736" max="9736" width="3.109375" style="23" bestFit="1" customWidth="1"/>
    <col min="9737" max="9737" width="4" style="23" bestFit="1" customWidth="1"/>
    <col min="9738" max="9985" width="11.5546875" style="23"/>
    <col min="9986" max="9986" width="32.21875" style="23" bestFit="1" customWidth="1"/>
    <col min="9987" max="9987" width="18.5546875" style="23" bestFit="1" customWidth="1"/>
    <col min="9988" max="9988" width="38.109375" style="23" bestFit="1" customWidth="1"/>
    <col min="9989" max="9989" width="9.33203125" style="23" bestFit="1" customWidth="1"/>
    <col min="9990" max="9990" width="11.5546875" style="23"/>
    <col min="9991" max="9991" width="4.77734375" style="23" bestFit="1" customWidth="1"/>
    <col min="9992" max="9992" width="3.109375" style="23" bestFit="1" customWidth="1"/>
    <col min="9993" max="9993" width="4" style="23" bestFit="1" customWidth="1"/>
    <col min="9994" max="10241" width="11.5546875" style="23"/>
    <col min="10242" max="10242" width="32.21875" style="23" bestFit="1" customWidth="1"/>
    <col min="10243" max="10243" width="18.5546875" style="23" bestFit="1" customWidth="1"/>
    <col min="10244" max="10244" width="38.109375" style="23" bestFit="1" customWidth="1"/>
    <col min="10245" max="10245" width="9.33203125" style="23" bestFit="1" customWidth="1"/>
    <col min="10246" max="10246" width="11.5546875" style="23"/>
    <col min="10247" max="10247" width="4.77734375" style="23" bestFit="1" customWidth="1"/>
    <col min="10248" max="10248" width="3.109375" style="23" bestFit="1" customWidth="1"/>
    <col min="10249" max="10249" width="4" style="23" bestFit="1" customWidth="1"/>
    <col min="10250" max="10497" width="11.5546875" style="23"/>
    <col min="10498" max="10498" width="32.21875" style="23" bestFit="1" customWidth="1"/>
    <col min="10499" max="10499" width="18.5546875" style="23" bestFit="1" customWidth="1"/>
    <col min="10500" max="10500" width="38.109375" style="23" bestFit="1" customWidth="1"/>
    <col min="10501" max="10501" width="9.33203125" style="23" bestFit="1" customWidth="1"/>
    <col min="10502" max="10502" width="11.5546875" style="23"/>
    <col min="10503" max="10503" width="4.77734375" style="23" bestFit="1" customWidth="1"/>
    <col min="10504" max="10504" width="3.109375" style="23" bestFit="1" customWidth="1"/>
    <col min="10505" max="10505" width="4" style="23" bestFit="1" customWidth="1"/>
    <col min="10506" max="10753" width="11.5546875" style="23"/>
    <col min="10754" max="10754" width="32.21875" style="23" bestFit="1" customWidth="1"/>
    <col min="10755" max="10755" width="18.5546875" style="23" bestFit="1" customWidth="1"/>
    <col min="10756" max="10756" width="38.109375" style="23" bestFit="1" customWidth="1"/>
    <col min="10757" max="10757" width="9.33203125" style="23" bestFit="1" customWidth="1"/>
    <col min="10758" max="10758" width="11.5546875" style="23"/>
    <col min="10759" max="10759" width="4.77734375" style="23" bestFit="1" customWidth="1"/>
    <col min="10760" max="10760" width="3.109375" style="23" bestFit="1" customWidth="1"/>
    <col min="10761" max="10761" width="4" style="23" bestFit="1" customWidth="1"/>
    <col min="10762" max="11009" width="11.5546875" style="23"/>
    <col min="11010" max="11010" width="32.21875" style="23" bestFit="1" customWidth="1"/>
    <col min="11011" max="11011" width="18.5546875" style="23" bestFit="1" customWidth="1"/>
    <col min="11012" max="11012" width="38.109375" style="23" bestFit="1" customWidth="1"/>
    <col min="11013" max="11013" width="9.33203125" style="23" bestFit="1" customWidth="1"/>
    <col min="11014" max="11014" width="11.5546875" style="23"/>
    <col min="11015" max="11015" width="4.77734375" style="23" bestFit="1" customWidth="1"/>
    <col min="11016" max="11016" width="3.109375" style="23" bestFit="1" customWidth="1"/>
    <col min="11017" max="11017" width="4" style="23" bestFit="1" customWidth="1"/>
    <col min="11018" max="11265" width="11.5546875" style="23"/>
    <col min="11266" max="11266" width="32.21875" style="23" bestFit="1" customWidth="1"/>
    <col min="11267" max="11267" width="18.5546875" style="23" bestFit="1" customWidth="1"/>
    <col min="11268" max="11268" width="38.109375" style="23" bestFit="1" customWidth="1"/>
    <col min="11269" max="11269" width="9.33203125" style="23" bestFit="1" customWidth="1"/>
    <col min="11270" max="11270" width="11.5546875" style="23"/>
    <col min="11271" max="11271" width="4.77734375" style="23" bestFit="1" customWidth="1"/>
    <col min="11272" max="11272" width="3.109375" style="23" bestFit="1" customWidth="1"/>
    <col min="11273" max="11273" width="4" style="23" bestFit="1" customWidth="1"/>
    <col min="11274" max="11521" width="11.5546875" style="23"/>
    <col min="11522" max="11522" width="32.21875" style="23" bestFit="1" customWidth="1"/>
    <col min="11523" max="11523" width="18.5546875" style="23" bestFit="1" customWidth="1"/>
    <col min="11524" max="11524" width="38.109375" style="23" bestFit="1" customWidth="1"/>
    <col min="11525" max="11525" width="9.33203125" style="23" bestFit="1" customWidth="1"/>
    <col min="11526" max="11526" width="11.5546875" style="23"/>
    <col min="11527" max="11527" width="4.77734375" style="23" bestFit="1" customWidth="1"/>
    <col min="11528" max="11528" width="3.109375" style="23" bestFit="1" customWidth="1"/>
    <col min="11529" max="11529" width="4" style="23" bestFit="1" customWidth="1"/>
    <col min="11530" max="11777" width="11.5546875" style="23"/>
    <col min="11778" max="11778" width="32.21875" style="23" bestFit="1" customWidth="1"/>
    <col min="11779" max="11779" width="18.5546875" style="23" bestFit="1" customWidth="1"/>
    <col min="11780" max="11780" width="38.109375" style="23" bestFit="1" customWidth="1"/>
    <col min="11781" max="11781" width="9.33203125" style="23" bestFit="1" customWidth="1"/>
    <col min="11782" max="11782" width="11.5546875" style="23"/>
    <col min="11783" max="11783" width="4.77734375" style="23" bestFit="1" customWidth="1"/>
    <col min="11784" max="11784" width="3.109375" style="23" bestFit="1" customWidth="1"/>
    <col min="11785" max="11785" width="4" style="23" bestFit="1" customWidth="1"/>
    <col min="11786" max="12033" width="11.5546875" style="23"/>
    <col min="12034" max="12034" width="32.21875" style="23" bestFit="1" customWidth="1"/>
    <col min="12035" max="12035" width="18.5546875" style="23" bestFit="1" customWidth="1"/>
    <col min="12036" max="12036" width="38.109375" style="23" bestFit="1" customWidth="1"/>
    <col min="12037" max="12037" width="9.33203125" style="23" bestFit="1" customWidth="1"/>
    <col min="12038" max="12038" width="11.5546875" style="23"/>
    <col min="12039" max="12039" width="4.77734375" style="23" bestFit="1" customWidth="1"/>
    <col min="12040" max="12040" width="3.109375" style="23" bestFit="1" customWidth="1"/>
    <col min="12041" max="12041" width="4" style="23" bestFit="1" customWidth="1"/>
    <col min="12042" max="12289" width="11.5546875" style="23"/>
    <col min="12290" max="12290" width="32.21875" style="23" bestFit="1" customWidth="1"/>
    <col min="12291" max="12291" width="18.5546875" style="23" bestFit="1" customWidth="1"/>
    <col min="12292" max="12292" width="38.109375" style="23" bestFit="1" customWidth="1"/>
    <col min="12293" max="12293" width="9.33203125" style="23" bestFit="1" customWidth="1"/>
    <col min="12294" max="12294" width="11.5546875" style="23"/>
    <col min="12295" max="12295" width="4.77734375" style="23" bestFit="1" customWidth="1"/>
    <col min="12296" max="12296" width="3.109375" style="23" bestFit="1" customWidth="1"/>
    <col min="12297" max="12297" width="4" style="23" bestFit="1" customWidth="1"/>
    <col min="12298" max="12545" width="11.5546875" style="23"/>
    <col min="12546" max="12546" width="32.21875" style="23" bestFit="1" customWidth="1"/>
    <col min="12547" max="12547" width="18.5546875" style="23" bestFit="1" customWidth="1"/>
    <col min="12548" max="12548" width="38.109375" style="23" bestFit="1" customWidth="1"/>
    <col min="12549" max="12549" width="9.33203125" style="23" bestFit="1" customWidth="1"/>
    <col min="12550" max="12550" width="11.5546875" style="23"/>
    <col min="12551" max="12551" width="4.77734375" style="23" bestFit="1" customWidth="1"/>
    <col min="12552" max="12552" width="3.109375" style="23" bestFit="1" customWidth="1"/>
    <col min="12553" max="12553" width="4" style="23" bestFit="1" customWidth="1"/>
    <col min="12554" max="12801" width="11.5546875" style="23"/>
    <col min="12802" max="12802" width="32.21875" style="23" bestFit="1" customWidth="1"/>
    <col min="12803" max="12803" width="18.5546875" style="23" bestFit="1" customWidth="1"/>
    <col min="12804" max="12804" width="38.109375" style="23" bestFit="1" customWidth="1"/>
    <col min="12805" max="12805" width="9.33203125" style="23" bestFit="1" customWidth="1"/>
    <col min="12806" max="12806" width="11.5546875" style="23"/>
    <col min="12807" max="12807" width="4.77734375" style="23" bestFit="1" customWidth="1"/>
    <col min="12808" max="12808" width="3.109375" style="23" bestFit="1" customWidth="1"/>
    <col min="12809" max="12809" width="4" style="23" bestFit="1" customWidth="1"/>
    <col min="12810" max="13057" width="11.5546875" style="23"/>
    <col min="13058" max="13058" width="32.21875" style="23" bestFit="1" customWidth="1"/>
    <col min="13059" max="13059" width="18.5546875" style="23" bestFit="1" customWidth="1"/>
    <col min="13060" max="13060" width="38.109375" style="23" bestFit="1" customWidth="1"/>
    <col min="13061" max="13061" width="9.33203125" style="23" bestFit="1" customWidth="1"/>
    <col min="13062" max="13062" width="11.5546875" style="23"/>
    <col min="13063" max="13063" width="4.77734375" style="23" bestFit="1" customWidth="1"/>
    <col min="13064" max="13064" width="3.109375" style="23" bestFit="1" customWidth="1"/>
    <col min="13065" max="13065" width="4" style="23" bestFit="1" customWidth="1"/>
    <col min="13066" max="13313" width="11.5546875" style="23"/>
    <col min="13314" max="13314" width="32.21875" style="23" bestFit="1" customWidth="1"/>
    <col min="13315" max="13315" width="18.5546875" style="23" bestFit="1" customWidth="1"/>
    <col min="13316" max="13316" width="38.109375" style="23" bestFit="1" customWidth="1"/>
    <col min="13317" max="13317" width="9.33203125" style="23" bestFit="1" customWidth="1"/>
    <col min="13318" max="13318" width="11.5546875" style="23"/>
    <col min="13319" max="13319" width="4.77734375" style="23" bestFit="1" customWidth="1"/>
    <col min="13320" max="13320" width="3.109375" style="23" bestFit="1" customWidth="1"/>
    <col min="13321" max="13321" width="4" style="23" bestFit="1" customWidth="1"/>
    <col min="13322" max="13569" width="11.5546875" style="23"/>
    <col min="13570" max="13570" width="32.21875" style="23" bestFit="1" customWidth="1"/>
    <col min="13571" max="13571" width="18.5546875" style="23" bestFit="1" customWidth="1"/>
    <col min="13572" max="13572" width="38.109375" style="23" bestFit="1" customWidth="1"/>
    <col min="13573" max="13573" width="9.33203125" style="23" bestFit="1" customWidth="1"/>
    <col min="13574" max="13574" width="11.5546875" style="23"/>
    <col min="13575" max="13575" width="4.77734375" style="23" bestFit="1" customWidth="1"/>
    <col min="13576" max="13576" width="3.109375" style="23" bestFit="1" customWidth="1"/>
    <col min="13577" max="13577" width="4" style="23" bestFit="1" customWidth="1"/>
    <col min="13578" max="13825" width="11.5546875" style="23"/>
    <col min="13826" max="13826" width="32.21875" style="23" bestFit="1" customWidth="1"/>
    <col min="13827" max="13827" width="18.5546875" style="23" bestFit="1" customWidth="1"/>
    <col min="13828" max="13828" width="38.109375" style="23" bestFit="1" customWidth="1"/>
    <col min="13829" max="13829" width="9.33203125" style="23" bestFit="1" customWidth="1"/>
    <col min="13830" max="13830" width="11.5546875" style="23"/>
    <col min="13831" max="13831" width="4.77734375" style="23" bestFit="1" customWidth="1"/>
    <col min="13832" max="13832" width="3.109375" style="23" bestFit="1" customWidth="1"/>
    <col min="13833" max="13833" width="4" style="23" bestFit="1" customWidth="1"/>
    <col min="13834" max="14081" width="11.5546875" style="23"/>
    <col min="14082" max="14082" width="32.21875" style="23" bestFit="1" customWidth="1"/>
    <col min="14083" max="14083" width="18.5546875" style="23" bestFit="1" customWidth="1"/>
    <col min="14084" max="14084" width="38.109375" style="23" bestFit="1" customWidth="1"/>
    <col min="14085" max="14085" width="9.33203125" style="23" bestFit="1" customWidth="1"/>
    <col min="14086" max="14086" width="11.5546875" style="23"/>
    <col min="14087" max="14087" width="4.77734375" style="23" bestFit="1" customWidth="1"/>
    <col min="14088" max="14088" width="3.109375" style="23" bestFit="1" customWidth="1"/>
    <col min="14089" max="14089" width="4" style="23" bestFit="1" customWidth="1"/>
    <col min="14090" max="14337" width="11.5546875" style="23"/>
    <col min="14338" max="14338" width="32.21875" style="23" bestFit="1" customWidth="1"/>
    <col min="14339" max="14339" width="18.5546875" style="23" bestFit="1" customWidth="1"/>
    <col min="14340" max="14340" width="38.109375" style="23" bestFit="1" customWidth="1"/>
    <col min="14341" max="14341" width="9.33203125" style="23" bestFit="1" customWidth="1"/>
    <col min="14342" max="14342" width="11.5546875" style="23"/>
    <col min="14343" max="14343" width="4.77734375" style="23" bestFit="1" customWidth="1"/>
    <col min="14344" max="14344" width="3.109375" style="23" bestFit="1" customWidth="1"/>
    <col min="14345" max="14345" width="4" style="23" bestFit="1" customWidth="1"/>
    <col min="14346" max="14593" width="11.5546875" style="23"/>
    <col min="14594" max="14594" width="32.21875" style="23" bestFit="1" customWidth="1"/>
    <col min="14595" max="14595" width="18.5546875" style="23" bestFit="1" customWidth="1"/>
    <col min="14596" max="14596" width="38.109375" style="23" bestFit="1" customWidth="1"/>
    <col min="14597" max="14597" width="9.33203125" style="23" bestFit="1" customWidth="1"/>
    <col min="14598" max="14598" width="11.5546875" style="23"/>
    <col min="14599" max="14599" width="4.77734375" style="23" bestFit="1" customWidth="1"/>
    <col min="14600" max="14600" width="3.109375" style="23" bestFit="1" customWidth="1"/>
    <col min="14601" max="14601" width="4" style="23" bestFit="1" customWidth="1"/>
    <col min="14602" max="14849" width="11.5546875" style="23"/>
    <col min="14850" max="14850" width="32.21875" style="23" bestFit="1" customWidth="1"/>
    <col min="14851" max="14851" width="18.5546875" style="23" bestFit="1" customWidth="1"/>
    <col min="14852" max="14852" width="38.109375" style="23" bestFit="1" customWidth="1"/>
    <col min="14853" max="14853" width="9.33203125" style="23" bestFit="1" customWidth="1"/>
    <col min="14854" max="14854" width="11.5546875" style="23"/>
    <col min="14855" max="14855" width="4.77734375" style="23" bestFit="1" customWidth="1"/>
    <col min="14856" max="14856" width="3.109375" style="23" bestFit="1" customWidth="1"/>
    <col min="14857" max="14857" width="4" style="23" bestFit="1" customWidth="1"/>
    <col min="14858" max="15105" width="11.5546875" style="23"/>
    <col min="15106" max="15106" width="32.21875" style="23" bestFit="1" customWidth="1"/>
    <col min="15107" max="15107" width="18.5546875" style="23" bestFit="1" customWidth="1"/>
    <col min="15108" max="15108" width="38.109375" style="23" bestFit="1" customWidth="1"/>
    <col min="15109" max="15109" width="9.33203125" style="23" bestFit="1" customWidth="1"/>
    <col min="15110" max="15110" width="11.5546875" style="23"/>
    <col min="15111" max="15111" width="4.77734375" style="23" bestFit="1" customWidth="1"/>
    <col min="15112" max="15112" width="3.109375" style="23" bestFit="1" customWidth="1"/>
    <col min="15113" max="15113" width="4" style="23" bestFit="1" customWidth="1"/>
    <col min="15114" max="15361" width="11.5546875" style="23"/>
    <col min="15362" max="15362" width="32.21875" style="23" bestFit="1" customWidth="1"/>
    <col min="15363" max="15363" width="18.5546875" style="23" bestFit="1" customWidth="1"/>
    <col min="15364" max="15364" width="38.109375" style="23" bestFit="1" customWidth="1"/>
    <col min="15365" max="15365" width="9.33203125" style="23" bestFit="1" customWidth="1"/>
    <col min="15366" max="15366" width="11.5546875" style="23"/>
    <col min="15367" max="15367" width="4.77734375" style="23" bestFit="1" customWidth="1"/>
    <col min="15368" max="15368" width="3.109375" style="23" bestFit="1" customWidth="1"/>
    <col min="15369" max="15369" width="4" style="23" bestFit="1" customWidth="1"/>
    <col min="15370" max="15617" width="11.5546875" style="23"/>
    <col min="15618" max="15618" width="32.21875" style="23" bestFit="1" customWidth="1"/>
    <col min="15619" max="15619" width="18.5546875" style="23" bestFit="1" customWidth="1"/>
    <col min="15620" max="15620" width="38.109375" style="23" bestFit="1" customWidth="1"/>
    <col min="15621" max="15621" width="9.33203125" style="23" bestFit="1" customWidth="1"/>
    <col min="15622" max="15622" width="11.5546875" style="23"/>
    <col min="15623" max="15623" width="4.77734375" style="23" bestFit="1" customWidth="1"/>
    <col min="15624" max="15624" width="3.109375" style="23" bestFit="1" customWidth="1"/>
    <col min="15625" max="15625" width="4" style="23" bestFit="1" customWidth="1"/>
    <col min="15626" max="15873" width="11.5546875" style="23"/>
    <col min="15874" max="15874" width="32.21875" style="23" bestFit="1" customWidth="1"/>
    <col min="15875" max="15875" width="18.5546875" style="23" bestFit="1" customWidth="1"/>
    <col min="15876" max="15876" width="38.109375" style="23" bestFit="1" customWidth="1"/>
    <col min="15877" max="15877" width="9.33203125" style="23" bestFit="1" customWidth="1"/>
    <col min="15878" max="15878" width="11.5546875" style="23"/>
    <col min="15879" max="15879" width="4.77734375" style="23" bestFit="1" customWidth="1"/>
    <col min="15880" max="15880" width="3.109375" style="23" bestFit="1" customWidth="1"/>
    <col min="15881" max="15881" width="4" style="23" bestFit="1" customWidth="1"/>
    <col min="15882" max="16129" width="11.5546875" style="23"/>
    <col min="16130" max="16130" width="32.21875" style="23" bestFit="1" customWidth="1"/>
    <col min="16131" max="16131" width="18.5546875" style="23" bestFit="1" customWidth="1"/>
    <col min="16132" max="16132" width="38.109375" style="23" bestFit="1" customWidth="1"/>
    <col min="16133" max="16133" width="9.33203125" style="23" bestFit="1" customWidth="1"/>
    <col min="16134" max="16134" width="11.5546875" style="23"/>
    <col min="16135" max="16135" width="4.77734375" style="23" bestFit="1" customWidth="1"/>
    <col min="16136" max="16136" width="3.109375" style="23" bestFit="1" customWidth="1"/>
    <col min="16137" max="16137" width="4" style="23" bestFit="1" customWidth="1"/>
    <col min="16138" max="16384" width="11.5546875" style="23"/>
  </cols>
  <sheetData>
    <row r="1" spans="1:9" ht="22.8" x14ac:dyDescent="0.3">
      <c r="A1" s="237" t="s">
        <v>60</v>
      </c>
      <c r="B1" s="237"/>
      <c r="C1" s="237"/>
      <c r="D1" s="237"/>
      <c r="E1" s="237"/>
      <c r="F1" s="237"/>
      <c r="G1" s="237"/>
      <c r="H1" s="237"/>
      <c r="I1" s="237"/>
    </row>
    <row r="2" spans="1:9" ht="15.6" x14ac:dyDescent="0.3">
      <c r="A2" s="227" t="s">
        <v>44</v>
      </c>
      <c r="B2" s="227"/>
      <c r="C2" s="227"/>
      <c r="D2" s="227"/>
      <c r="E2" s="227"/>
      <c r="F2" s="227"/>
      <c r="G2" s="227"/>
      <c r="H2" s="227"/>
      <c r="I2" s="227"/>
    </row>
    <row r="3" spans="1:9" ht="15.6" x14ac:dyDescent="0.3">
      <c r="A3" s="224" t="s">
        <v>2</v>
      </c>
      <c r="B3" s="224"/>
      <c r="C3" s="224"/>
      <c r="D3" s="224"/>
      <c r="E3" s="224"/>
      <c r="F3" s="224"/>
      <c r="G3" s="224"/>
      <c r="H3" s="224"/>
      <c r="I3" s="224"/>
    </row>
    <row r="4" spans="1:9" ht="15.6" x14ac:dyDescent="0.3">
      <c r="A4" s="224" t="s">
        <v>3</v>
      </c>
      <c r="B4" s="224"/>
      <c r="C4" s="224"/>
      <c r="D4" s="224"/>
      <c r="E4" s="224"/>
      <c r="F4" s="224"/>
      <c r="G4" s="224"/>
      <c r="H4" s="224"/>
      <c r="I4" s="224"/>
    </row>
    <row r="5" spans="1:9" ht="34.799999999999997" customHeight="1" x14ac:dyDescent="0.3">
      <c r="A5" s="110"/>
      <c r="B5" s="110"/>
      <c r="C5" s="110"/>
      <c r="D5" s="110"/>
      <c r="E5" s="2" t="s">
        <v>4</v>
      </c>
    </row>
    <row r="6" spans="1:9" ht="16.2" thickBot="1" x14ac:dyDescent="0.35">
      <c r="A6" s="4" t="s">
        <v>5</v>
      </c>
      <c r="B6" s="5">
        <v>123</v>
      </c>
      <c r="C6" s="6"/>
      <c r="D6" s="6"/>
      <c r="E6" s="7" t="s">
        <v>6</v>
      </c>
    </row>
    <row r="7" spans="1:9" ht="15" thickBot="1" x14ac:dyDescent="0.35">
      <c r="A7" s="120" t="s">
        <v>29</v>
      </c>
      <c r="B7" s="121" t="s">
        <v>30</v>
      </c>
      <c r="C7" s="121" t="s">
        <v>52</v>
      </c>
      <c r="D7" s="121" t="s">
        <v>32</v>
      </c>
      <c r="E7" s="121" t="s">
        <v>33</v>
      </c>
      <c r="F7" s="121" t="s">
        <v>35</v>
      </c>
      <c r="G7" s="121" t="s">
        <v>36</v>
      </c>
      <c r="H7" s="121"/>
      <c r="I7" s="122"/>
    </row>
    <row r="8" spans="1:9" s="131" customFormat="1" x14ac:dyDescent="0.3">
      <c r="A8" s="123"/>
      <c r="B8" s="124"/>
      <c r="C8" s="125"/>
      <c r="D8" s="126"/>
      <c r="E8" s="125"/>
      <c r="F8" s="127"/>
      <c r="G8" s="128"/>
      <c r="H8" s="129"/>
      <c r="I8" s="130"/>
    </row>
    <row r="9" spans="1:9" s="131" customFormat="1" x14ac:dyDescent="0.3">
      <c r="A9" s="132"/>
      <c r="B9" s="133"/>
      <c r="C9" s="134"/>
      <c r="D9" s="117"/>
      <c r="E9" s="134"/>
      <c r="F9" s="135"/>
      <c r="G9" s="136"/>
      <c r="H9" s="137"/>
      <c r="I9" s="138"/>
    </row>
    <row r="10" spans="1:9" s="131" customFormat="1" x14ac:dyDescent="0.3">
      <c r="A10" s="132"/>
      <c r="B10" s="133"/>
      <c r="C10" s="134"/>
      <c r="D10" s="117"/>
      <c r="E10" s="134"/>
      <c r="F10" s="135"/>
      <c r="G10" s="136"/>
      <c r="H10" s="137"/>
      <c r="I10" s="138"/>
    </row>
    <row r="11" spans="1:9" s="131" customFormat="1" ht="23.4" customHeight="1" thickBot="1" x14ac:dyDescent="0.35">
      <c r="A11" s="139"/>
      <c r="B11" s="140"/>
      <c r="C11" s="141"/>
      <c r="D11" s="142"/>
      <c r="E11" s="141"/>
      <c r="F11" s="143"/>
      <c r="G11" s="144"/>
      <c r="H11" s="145"/>
      <c r="I11" s="146"/>
    </row>
    <row r="12" spans="1:9" ht="15" thickBot="1" x14ac:dyDescent="0.35">
      <c r="A12" s="147"/>
      <c r="B12" s="148"/>
      <c r="C12" s="148"/>
      <c r="D12" s="148"/>
      <c r="E12" s="148"/>
      <c r="F12" s="149">
        <f>SUM(F8:F11)</f>
        <v>0</v>
      </c>
      <c r="G12" s="150"/>
      <c r="H12" s="148"/>
      <c r="I12" s="151"/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FE98E-7B54-4075-B254-59DA9E771850}">
  <sheetPr>
    <pageSetUpPr fitToPage="1"/>
  </sheetPr>
  <dimension ref="A1:F30"/>
  <sheetViews>
    <sheetView topLeftCell="A2" workbookViewId="0">
      <selection activeCell="H12" sqref="H12"/>
    </sheetView>
  </sheetViews>
  <sheetFormatPr baseColWidth="10" defaultRowHeight="14.4" x14ac:dyDescent="0.3"/>
  <cols>
    <col min="1" max="2" width="11.5546875" style="23"/>
    <col min="3" max="3" width="35.21875" style="23" bestFit="1" customWidth="1"/>
    <col min="4" max="4" width="49.77734375" style="23" bestFit="1" customWidth="1"/>
    <col min="5" max="5" width="38.109375" style="23" hidden="1" customWidth="1"/>
    <col min="6" max="248" width="11.5546875" style="23"/>
    <col min="249" max="249" width="32.21875" style="23" bestFit="1" customWidth="1"/>
    <col min="250" max="250" width="18.5546875" style="23" bestFit="1" customWidth="1"/>
    <col min="251" max="251" width="38.109375" style="23" bestFit="1" customWidth="1"/>
    <col min="252" max="252" width="9.33203125" style="23" bestFit="1" customWidth="1"/>
    <col min="253" max="253" width="11.5546875" style="23"/>
    <col min="254" max="254" width="4.77734375" style="23" bestFit="1" customWidth="1"/>
    <col min="255" max="255" width="3.109375" style="23" bestFit="1" customWidth="1"/>
    <col min="256" max="256" width="4" style="23" bestFit="1" customWidth="1"/>
    <col min="257" max="504" width="11.5546875" style="23"/>
    <col min="505" max="505" width="32.21875" style="23" bestFit="1" customWidth="1"/>
    <col min="506" max="506" width="18.5546875" style="23" bestFit="1" customWidth="1"/>
    <col min="507" max="507" width="38.109375" style="23" bestFit="1" customWidth="1"/>
    <col min="508" max="508" width="9.33203125" style="23" bestFit="1" customWidth="1"/>
    <col min="509" max="509" width="11.5546875" style="23"/>
    <col min="510" max="510" width="4.77734375" style="23" bestFit="1" customWidth="1"/>
    <col min="511" max="511" width="3.109375" style="23" bestFit="1" customWidth="1"/>
    <col min="512" max="512" width="4" style="23" bestFit="1" customWidth="1"/>
    <col min="513" max="760" width="11.5546875" style="23"/>
    <col min="761" max="761" width="32.21875" style="23" bestFit="1" customWidth="1"/>
    <col min="762" max="762" width="18.5546875" style="23" bestFit="1" customWidth="1"/>
    <col min="763" max="763" width="38.109375" style="23" bestFit="1" customWidth="1"/>
    <col min="764" max="764" width="9.33203125" style="23" bestFit="1" customWidth="1"/>
    <col min="765" max="765" width="11.5546875" style="23"/>
    <col min="766" max="766" width="4.77734375" style="23" bestFit="1" customWidth="1"/>
    <col min="767" max="767" width="3.109375" style="23" bestFit="1" customWidth="1"/>
    <col min="768" max="768" width="4" style="23" bestFit="1" customWidth="1"/>
    <col min="769" max="1016" width="11.5546875" style="23"/>
    <col min="1017" max="1017" width="32.21875" style="23" bestFit="1" customWidth="1"/>
    <col min="1018" max="1018" width="18.5546875" style="23" bestFit="1" customWidth="1"/>
    <col min="1019" max="1019" width="38.109375" style="23" bestFit="1" customWidth="1"/>
    <col min="1020" max="1020" width="9.33203125" style="23" bestFit="1" customWidth="1"/>
    <col min="1021" max="1021" width="11.5546875" style="23"/>
    <col min="1022" max="1022" width="4.77734375" style="23" bestFit="1" customWidth="1"/>
    <col min="1023" max="1023" width="3.109375" style="23" bestFit="1" customWidth="1"/>
    <col min="1024" max="1024" width="4" style="23" bestFit="1" customWidth="1"/>
    <col min="1025" max="1272" width="11.5546875" style="23"/>
    <col min="1273" max="1273" width="32.21875" style="23" bestFit="1" customWidth="1"/>
    <col min="1274" max="1274" width="18.5546875" style="23" bestFit="1" customWidth="1"/>
    <col min="1275" max="1275" width="38.109375" style="23" bestFit="1" customWidth="1"/>
    <col min="1276" max="1276" width="9.33203125" style="23" bestFit="1" customWidth="1"/>
    <col min="1277" max="1277" width="11.5546875" style="23"/>
    <col min="1278" max="1278" width="4.77734375" style="23" bestFit="1" customWidth="1"/>
    <col min="1279" max="1279" width="3.109375" style="23" bestFit="1" customWidth="1"/>
    <col min="1280" max="1280" width="4" style="23" bestFit="1" customWidth="1"/>
    <col min="1281" max="1528" width="11.5546875" style="23"/>
    <col min="1529" max="1529" width="32.21875" style="23" bestFit="1" customWidth="1"/>
    <col min="1530" max="1530" width="18.5546875" style="23" bestFit="1" customWidth="1"/>
    <col min="1531" max="1531" width="38.109375" style="23" bestFit="1" customWidth="1"/>
    <col min="1532" max="1532" width="9.33203125" style="23" bestFit="1" customWidth="1"/>
    <col min="1533" max="1533" width="11.5546875" style="23"/>
    <col min="1534" max="1534" width="4.77734375" style="23" bestFit="1" customWidth="1"/>
    <col min="1535" max="1535" width="3.109375" style="23" bestFit="1" customWidth="1"/>
    <col min="1536" max="1536" width="4" style="23" bestFit="1" customWidth="1"/>
    <col min="1537" max="1784" width="11.5546875" style="23"/>
    <col min="1785" max="1785" width="32.21875" style="23" bestFit="1" customWidth="1"/>
    <col min="1786" max="1786" width="18.5546875" style="23" bestFit="1" customWidth="1"/>
    <col min="1787" max="1787" width="38.109375" style="23" bestFit="1" customWidth="1"/>
    <col min="1788" max="1788" width="9.33203125" style="23" bestFit="1" customWidth="1"/>
    <col min="1789" max="1789" width="11.5546875" style="23"/>
    <col min="1790" max="1790" width="4.77734375" style="23" bestFit="1" customWidth="1"/>
    <col min="1791" max="1791" width="3.109375" style="23" bestFit="1" customWidth="1"/>
    <col min="1792" max="1792" width="4" style="23" bestFit="1" customWidth="1"/>
    <col min="1793" max="2040" width="11.5546875" style="23"/>
    <col min="2041" max="2041" width="32.21875" style="23" bestFit="1" customWidth="1"/>
    <col min="2042" max="2042" width="18.5546875" style="23" bestFit="1" customWidth="1"/>
    <col min="2043" max="2043" width="38.109375" style="23" bestFit="1" customWidth="1"/>
    <col min="2044" max="2044" width="9.33203125" style="23" bestFit="1" customWidth="1"/>
    <col min="2045" max="2045" width="11.5546875" style="23"/>
    <col min="2046" max="2046" width="4.77734375" style="23" bestFit="1" customWidth="1"/>
    <col min="2047" max="2047" width="3.109375" style="23" bestFit="1" customWidth="1"/>
    <col min="2048" max="2048" width="4" style="23" bestFit="1" customWidth="1"/>
    <col min="2049" max="2296" width="11.5546875" style="23"/>
    <col min="2297" max="2297" width="32.21875" style="23" bestFit="1" customWidth="1"/>
    <col min="2298" max="2298" width="18.5546875" style="23" bestFit="1" customWidth="1"/>
    <col min="2299" max="2299" width="38.109375" style="23" bestFit="1" customWidth="1"/>
    <col min="2300" max="2300" width="9.33203125" style="23" bestFit="1" customWidth="1"/>
    <col min="2301" max="2301" width="11.5546875" style="23"/>
    <col min="2302" max="2302" width="4.77734375" style="23" bestFit="1" customWidth="1"/>
    <col min="2303" max="2303" width="3.109375" style="23" bestFit="1" customWidth="1"/>
    <col min="2304" max="2304" width="4" style="23" bestFit="1" customWidth="1"/>
    <col min="2305" max="2552" width="11.5546875" style="23"/>
    <col min="2553" max="2553" width="32.21875" style="23" bestFit="1" customWidth="1"/>
    <col min="2554" max="2554" width="18.5546875" style="23" bestFit="1" customWidth="1"/>
    <col min="2555" max="2555" width="38.109375" style="23" bestFit="1" customWidth="1"/>
    <col min="2556" max="2556" width="9.33203125" style="23" bestFit="1" customWidth="1"/>
    <col min="2557" max="2557" width="11.5546875" style="23"/>
    <col min="2558" max="2558" width="4.77734375" style="23" bestFit="1" customWidth="1"/>
    <col min="2559" max="2559" width="3.109375" style="23" bestFit="1" customWidth="1"/>
    <col min="2560" max="2560" width="4" style="23" bestFit="1" customWidth="1"/>
    <col min="2561" max="2808" width="11.5546875" style="23"/>
    <col min="2809" max="2809" width="32.21875" style="23" bestFit="1" customWidth="1"/>
    <col min="2810" max="2810" width="18.5546875" style="23" bestFit="1" customWidth="1"/>
    <col min="2811" max="2811" width="38.109375" style="23" bestFit="1" customWidth="1"/>
    <col min="2812" max="2812" width="9.33203125" style="23" bestFit="1" customWidth="1"/>
    <col min="2813" max="2813" width="11.5546875" style="23"/>
    <col min="2814" max="2814" width="4.77734375" style="23" bestFit="1" customWidth="1"/>
    <col min="2815" max="2815" width="3.109375" style="23" bestFit="1" customWidth="1"/>
    <col min="2816" max="2816" width="4" style="23" bestFit="1" customWidth="1"/>
    <col min="2817" max="3064" width="11.5546875" style="23"/>
    <col min="3065" max="3065" width="32.21875" style="23" bestFit="1" customWidth="1"/>
    <col min="3066" max="3066" width="18.5546875" style="23" bestFit="1" customWidth="1"/>
    <col min="3067" max="3067" width="38.109375" style="23" bestFit="1" customWidth="1"/>
    <col min="3068" max="3068" width="9.33203125" style="23" bestFit="1" customWidth="1"/>
    <col min="3069" max="3069" width="11.5546875" style="23"/>
    <col min="3070" max="3070" width="4.77734375" style="23" bestFit="1" customWidth="1"/>
    <col min="3071" max="3071" width="3.109375" style="23" bestFit="1" customWidth="1"/>
    <col min="3072" max="3072" width="4" style="23" bestFit="1" customWidth="1"/>
    <col min="3073" max="3320" width="11.5546875" style="23"/>
    <col min="3321" max="3321" width="32.21875" style="23" bestFit="1" customWidth="1"/>
    <col min="3322" max="3322" width="18.5546875" style="23" bestFit="1" customWidth="1"/>
    <col min="3323" max="3323" width="38.109375" style="23" bestFit="1" customWidth="1"/>
    <col min="3324" max="3324" width="9.33203125" style="23" bestFit="1" customWidth="1"/>
    <col min="3325" max="3325" width="11.5546875" style="23"/>
    <col min="3326" max="3326" width="4.77734375" style="23" bestFit="1" customWidth="1"/>
    <col min="3327" max="3327" width="3.109375" style="23" bestFit="1" customWidth="1"/>
    <col min="3328" max="3328" width="4" style="23" bestFit="1" customWidth="1"/>
    <col min="3329" max="3576" width="11.5546875" style="23"/>
    <col min="3577" max="3577" width="32.21875" style="23" bestFit="1" customWidth="1"/>
    <col min="3578" max="3578" width="18.5546875" style="23" bestFit="1" customWidth="1"/>
    <col min="3579" max="3579" width="38.109375" style="23" bestFit="1" customWidth="1"/>
    <col min="3580" max="3580" width="9.33203125" style="23" bestFit="1" customWidth="1"/>
    <col min="3581" max="3581" width="11.5546875" style="23"/>
    <col min="3582" max="3582" width="4.77734375" style="23" bestFit="1" customWidth="1"/>
    <col min="3583" max="3583" width="3.109375" style="23" bestFit="1" customWidth="1"/>
    <col min="3584" max="3584" width="4" style="23" bestFit="1" customWidth="1"/>
    <col min="3585" max="3832" width="11.5546875" style="23"/>
    <col min="3833" max="3833" width="32.21875" style="23" bestFit="1" customWidth="1"/>
    <col min="3834" max="3834" width="18.5546875" style="23" bestFit="1" customWidth="1"/>
    <col min="3835" max="3835" width="38.109375" style="23" bestFit="1" customWidth="1"/>
    <col min="3836" max="3836" width="9.33203125" style="23" bestFit="1" customWidth="1"/>
    <col min="3837" max="3837" width="11.5546875" style="23"/>
    <col min="3838" max="3838" width="4.77734375" style="23" bestFit="1" customWidth="1"/>
    <col min="3839" max="3839" width="3.109375" style="23" bestFit="1" customWidth="1"/>
    <col min="3840" max="3840" width="4" style="23" bestFit="1" customWidth="1"/>
    <col min="3841" max="4088" width="11.5546875" style="23"/>
    <col min="4089" max="4089" width="32.21875" style="23" bestFit="1" customWidth="1"/>
    <col min="4090" max="4090" width="18.5546875" style="23" bestFit="1" customWidth="1"/>
    <col min="4091" max="4091" width="38.109375" style="23" bestFit="1" customWidth="1"/>
    <col min="4092" max="4092" width="9.33203125" style="23" bestFit="1" customWidth="1"/>
    <col min="4093" max="4093" width="11.5546875" style="23"/>
    <col min="4094" max="4094" width="4.77734375" style="23" bestFit="1" customWidth="1"/>
    <col min="4095" max="4095" width="3.109375" style="23" bestFit="1" customWidth="1"/>
    <col min="4096" max="4096" width="4" style="23" bestFit="1" customWidth="1"/>
    <col min="4097" max="4344" width="11.5546875" style="23"/>
    <col min="4345" max="4345" width="32.21875" style="23" bestFit="1" customWidth="1"/>
    <col min="4346" max="4346" width="18.5546875" style="23" bestFit="1" customWidth="1"/>
    <col min="4347" max="4347" width="38.109375" style="23" bestFit="1" customWidth="1"/>
    <col min="4348" max="4348" width="9.33203125" style="23" bestFit="1" customWidth="1"/>
    <col min="4349" max="4349" width="11.5546875" style="23"/>
    <col min="4350" max="4350" width="4.77734375" style="23" bestFit="1" customWidth="1"/>
    <col min="4351" max="4351" width="3.109375" style="23" bestFit="1" customWidth="1"/>
    <col min="4352" max="4352" width="4" style="23" bestFit="1" customWidth="1"/>
    <col min="4353" max="4600" width="11.5546875" style="23"/>
    <col min="4601" max="4601" width="32.21875" style="23" bestFit="1" customWidth="1"/>
    <col min="4602" max="4602" width="18.5546875" style="23" bestFit="1" customWidth="1"/>
    <col min="4603" max="4603" width="38.109375" style="23" bestFit="1" customWidth="1"/>
    <col min="4604" max="4604" width="9.33203125" style="23" bestFit="1" customWidth="1"/>
    <col min="4605" max="4605" width="11.5546875" style="23"/>
    <col min="4606" max="4606" width="4.77734375" style="23" bestFit="1" customWidth="1"/>
    <col min="4607" max="4607" width="3.109375" style="23" bestFit="1" customWidth="1"/>
    <col min="4608" max="4608" width="4" style="23" bestFit="1" customWidth="1"/>
    <col min="4609" max="4856" width="11.5546875" style="23"/>
    <col min="4857" max="4857" width="32.21875" style="23" bestFit="1" customWidth="1"/>
    <col min="4858" max="4858" width="18.5546875" style="23" bestFit="1" customWidth="1"/>
    <col min="4859" max="4859" width="38.109375" style="23" bestFit="1" customWidth="1"/>
    <col min="4860" max="4860" width="9.33203125" style="23" bestFit="1" customWidth="1"/>
    <col min="4861" max="4861" width="11.5546875" style="23"/>
    <col min="4862" max="4862" width="4.77734375" style="23" bestFit="1" customWidth="1"/>
    <col min="4863" max="4863" width="3.109375" style="23" bestFit="1" customWidth="1"/>
    <col min="4864" max="4864" width="4" style="23" bestFit="1" customWidth="1"/>
    <col min="4865" max="5112" width="11.5546875" style="23"/>
    <col min="5113" max="5113" width="32.21875" style="23" bestFit="1" customWidth="1"/>
    <col min="5114" max="5114" width="18.5546875" style="23" bestFit="1" customWidth="1"/>
    <col min="5115" max="5115" width="38.109375" style="23" bestFit="1" customWidth="1"/>
    <col min="5116" max="5116" width="9.33203125" style="23" bestFit="1" customWidth="1"/>
    <col min="5117" max="5117" width="11.5546875" style="23"/>
    <col min="5118" max="5118" width="4.77734375" style="23" bestFit="1" customWidth="1"/>
    <col min="5119" max="5119" width="3.109375" style="23" bestFit="1" customWidth="1"/>
    <col min="5120" max="5120" width="4" style="23" bestFit="1" customWidth="1"/>
    <col min="5121" max="5368" width="11.5546875" style="23"/>
    <col min="5369" max="5369" width="32.21875" style="23" bestFit="1" customWidth="1"/>
    <col min="5370" max="5370" width="18.5546875" style="23" bestFit="1" customWidth="1"/>
    <col min="5371" max="5371" width="38.109375" style="23" bestFit="1" customWidth="1"/>
    <col min="5372" max="5372" width="9.33203125" style="23" bestFit="1" customWidth="1"/>
    <col min="5373" max="5373" width="11.5546875" style="23"/>
    <col min="5374" max="5374" width="4.77734375" style="23" bestFit="1" customWidth="1"/>
    <col min="5375" max="5375" width="3.109375" style="23" bestFit="1" customWidth="1"/>
    <col min="5376" max="5376" width="4" style="23" bestFit="1" customWidth="1"/>
    <col min="5377" max="5624" width="11.5546875" style="23"/>
    <col min="5625" max="5625" width="32.21875" style="23" bestFit="1" customWidth="1"/>
    <col min="5626" max="5626" width="18.5546875" style="23" bestFit="1" customWidth="1"/>
    <col min="5627" max="5627" width="38.109375" style="23" bestFit="1" customWidth="1"/>
    <col min="5628" max="5628" width="9.33203125" style="23" bestFit="1" customWidth="1"/>
    <col min="5629" max="5629" width="11.5546875" style="23"/>
    <col min="5630" max="5630" width="4.77734375" style="23" bestFit="1" customWidth="1"/>
    <col min="5631" max="5631" width="3.109375" style="23" bestFit="1" customWidth="1"/>
    <col min="5632" max="5632" width="4" style="23" bestFit="1" customWidth="1"/>
    <col min="5633" max="5880" width="11.5546875" style="23"/>
    <col min="5881" max="5881" width="32.21875" style="23" bestFit="1" customWidth="1"/>
    <col min="5882" max="5882" width="18.5546875" style="23" bestFit="1" customWidth="1"/>
    <col min="5883" max="5883" width="38.109375" style="23" bestFit="1" customWidth="1"/>
    <col min="5884" max="5884" width="9.33203125" style="23" bestFit="1" customWidth="1"/>
    <col min="5885" max="5885" width="11.5546875" style="23"/>
    <col min="5886" max="5886" width="4.77734375" style="23" bestFit="1" customWidth="1"/>
    <col min="5887" max="5887" width="3.109375" style="23" bestFit="1" customWidth="1"/>
    <col min="5888" max="5888" width="4" style="23" bestFit="1" customWidth="1"/>
    <col min="5889" max="6136" width="11.5546875" style="23"/>
    <col min="6137" max="6137" width="32.21875" style="23" bestFit="1" customWidth="1"/>
    <col min="6138" max="6138" width="18.5546875" style="23" bestFit="1" customWidth="1"/>
    <col min="6139" max="6139" width="38.109375" style="23" bestFit="1" customWidth="1"/>
    <col min="6140" max="6140" width="9.33203125" style="23" bestFit="1" customWidth="1"/>
    <col min="6141" max="6141" width="11.5546875" style="23"/>
    <col min="6142" max="6142" width="4.77734375" style="23" bestFit="1" customWidth="1"/>
    <col min="6143" max="6143" width="3.109375" style="23" bestFit="1" customWidth="1"/>
    <col min="6144" max="6144" width="4" style="23" bestFit="1" customWidth="1"/>
    <col min="6145" max="6392" width="11.5546875" style="23"/>
    <col min="6393" max="6393" width="32.21875" style="23" bestFit="1" customWidth="1"/>
    <col min="6394" max="6394" width="18.5546875" style="23" bestFit="1" customWidth="1"/>
    <col min="6395" max="6395" width="38.109375" style="23" bestFit="1" customWidth="1"/>
    <col min="6396" max="6396" width="9.33203125" style="23" bestFit="1" customWidth="1"/>
    <col min="6397" max="6397" width="11.5546875" style="23"/>
    <col min="6398" max="6398" width="4.77734375" style="23" bestFit="1" customWidth="1"/>
    <col min="6399" max="6399" width="3.109375" style="23" bestFit="1" customWidth="1"/>
    <col min="6400" max="6400" width="4" style="23" bestFit="1" customWidth="1"/>
    <col min="6401" max="6648" width="11.5546875" style="23"/>
    <col min="6649" max="6649" width="32.21875" style="23" bestFit="1" customWidth="1"/>
    <col min="6650" max="6650" width="18.5546875" style="23" bestFit="1" customWidth="1"/>
    <col min="6651" max="6651" width="38.109375" style="23" bestFit="1" customWidth="1"/>
    <col min="6652" max="6652" width="9.33203125" style="23" bestFit="1" customWidth="1"/>
    <col min="6653" max="6653" width="11.5546875" style="23"/>
    <col min="6654" max="6654" width="4.77734375" style="23" bestFit="1" customWidth="1"/>
    <col min="6655" max="6655" width="3.109375" style="23" bestFit="1" customWidth="1"/>
    <col min="6656" max="6656" width="4" style="23" bestFit="1" customWidth="1"/>
    <col min="6657" max="6904" width="11.5546875" style="23"/>
    <col min="6905" max="6905" width="32.21875" style="23" bestFit="1" customWidth="1"/>
    <col min="6906" max="6906" width="18.5546875" style="23" bestFit="1" customWidth="1"/>
    <col min="6907" max="6907" width="38.109375" style="23" bestFit="1" customWidth="1"/>
    <col min="6908" max="6908" width="9.33203125" style="23" bestFit="1" customWidth="1"/>
    <col min="6909" max="6909" width="11.5546875" style="23"/>
    <col min="6910" max="6910" width="4.77734375" style="23" bestFit="1" customWidth="1"/>
    <col min="6911" max="6911" width="3.109375" style="23" bestFit="1" customWidth="1"/>
    <col min="6912" max="6912" width="4" style="23" bestFit="1" customWidth="1"/>
    <col min="6913" max="7160" width="11.5546875" style="23"/>
    <col min="7161" max="7161" width="32.21875" style="23" bestFit="1" customWidth="1"/>
    <col min="7162" max="7162" width="18.5546875" style="23" bestFit="1" customWidth="1"/>
    <col min="7163" max="7163" width="38.109375" style="23" bestFit="1" customWidth="1"/>
    <col min="7164" max="7164" width="9.33203125" style="23" bestFit="1" customWidth="1"/>
    <col min="7165" max="7165" width="11.5546875" style="23"/>
    <col min="7166" max="7166" width="4.77734375" style="23" bestFit="1" customWidth="1"/>
    <col min="7167" max="7167" width="3.109375" style="23" bestFit="1" customWidth="1"/>
    <col min="7168" max="7168" width="4" style="23" bestFit="1" customWidth="1"/>
    <col min="7169" max="7416" width="11.5546875" style="23"/>
    <col min="7417" max="7417" width="32.21875" style="23" bestFit="1" customWidth="1"/>
    <col min="7418" max="7418" width="18.5546875" style="23" bestFit="1" customWidth="1"/>
    <col min="7419" max="7419" width="38.109375" style="23" bestFit="1" customWidth="1"/>
    <col min="7420" max="7420" width="9.33203125" style="23" bestFit="1" customWidth="1"/>
    <col min="7421" max="7421" width="11.5546875" style="23"/>
    <col min="7422" max="7422" width="4.77734375" style="23" bestFit="1" customWidth="1"/>
    <col min="7423" max="7423" width="3.109375" style="23" bestFit="1" customWidth="1"/>
    <col min="7424" max="7424" width="4" style="23" bestFit="1" customWidth="1"/>
    <col min="7425" max="7672" width="11.5546875" style="23"/>
    <col min="7673" max="7673" width="32.21875" style="23" bestFit="1" customWidth="1"/>
    <col min="7674" max="7674" width="18.5546875" style="23" bestFit="1" customWidth="1"/>
    <col min="7675" max="7675" width="38.109375" style="23" bestFit="1" customWidth="1"/>
    <col min="7676" max="7676" width="9.33203125" style="23" bestFit="1" customWidth="1"/>
    <col min="7677" max="7677" width="11.5546875" style="23"/>
    <col min="7678" max="7678" width="4.77734375" style="23" bestFit="1" customWidth="1"/>
    <col min="7679" max="7679" width="3.109375" style="23" bestFit="1" customWidth="1"/>
    <col min="7680" max="7680" width="4" style="23" bestFit="1" customWidth="1"/>
    <col min="7681" max="7928" width="11.5546875" style="23"/>
    <col min="7929" max="7929" width="32.21875" style="23" bestFit="1" customWidth="1"/>
    <col min="7930" max="7930" width="18.5546875" style="23" bestFit="1" customWidth="1"/>
    <col min="7931" max="7931" width="38.109375" style="23" bestFit="1" customWidth="1"/>
    <col min="7932" max="7932" width="9.33203125" style="23" bestFit="1" customWidth="1"/>
    <col min="7933" max="7933" width="11.5546875" style="23"/>
    <col min="7934" max="7934" width="4.77734375" style="23" bestFit="1" customWidth="1"/>
    <col min="7935" max="7935" width="3.109375" style="23" bestFit="1" customWidth="1"/>
    <col min="7936" max="7936" width="4" style="23" bestFit="1" customWidth="1"/>
    <col min="7937" max="8184" width="11.5546875" style="23"/>
    <col min="8185" max="8185" width="32.21875" style="23" bestFit="1" customWidth="1"/>
    <col min="8186" max="8186" width="18.5546875" style="23" bestFit="1" customWidth="1"/>
    <col min="8187" max="8187" width="38.109375" style="23" bestFit="1" customWidth="1"/>
    <col min="8188" max="8188" width="9.33203125" style="23" bestFit="1" customWidth="1"/>
    <col min="8189" max="8189" width="11.5546875" style="23"/>
    <col min="8190" max="8190" width="4.77734375" style="23" bestFit="1" customWidth="1"/>
    <col min="8191" max="8191" width="3.109375" style="23" bestFit="1" customWidth="1"/>
    <col min="8192" max="8192" width="4" style="23" bestFit="1" customWidth="1"/>
    <col min="8193" max="8440" width="11.5546875" style="23"/>
    <col min="8441" max="8441" width="32.21875" style="23" bestFit="1" customWidth="1"/>
    <col min="8442" max="8442" width="18.5546875" style="23" bestFit="1" customWidth="1"/>
    <col min="8443" max="8443" width="38.109375" style="23" bestFit="1" customWidth="1"/>
    <col min="8444" max="8444" width="9.33203125" style="23" bestFit="1" customWidth="1"/>
    <col min="8445" max="8445" width="11.5546875" style="23"/>
    <col min="8446" max="8446" width="4.77734375" style="23" bestFit="1" customWidth="1"/>
    <col min="8447" max="8447" width="3.109375" style="23" bestFit="1" customWidth="1"/>
    <col min="8448" max="8448" width="4" style="23" bestFit="1" customWidth="1"/>
    <col min="8449" max="8696" width="11.5546875" style="23"/>
    <col min="8697" max="8697" width="32.21875" style="23" bestFit="1" customWidth="1"/>
    <col min="8698" max="8698" width="18.5546875" style="23" bestFit="1" customWidth="1"/>
    <col min="8699" max="8699" width="38.109375" style="23" bestFit="1" customWidth="1"/>
    <col min="8700" max="8700" width="9.33203125" style="23" bestFit="1" customWidth="1"/>
    <col min="8701" max="8701" width="11.5546875" style="23"/>
    <col min="8702" max="8702" width="4.77734375" style="23" bestFit="1" customWidth="1"/>
    <col min="8703" max="8703" width="3.109375" style="23" bestFit="1" customWidth="1"/>
    <col min="8704" max="8704" width="4" style="23" bestFit="1" customWidth="1"/>
    <col min="8705" max="8952" width="11.5546875" style="23"/>
    <col min="8953" max="8953" width="32.21875" style="23" bestFit="1" customWidth="1"/>
    <col min="8954" max="8954" width="18.5546875" style="23" bestFit="1" customWidth="1"/>
    <col min="8955" max="8955" width="38.109375" style="23" bestFit="1" customWidth="1"/>
    <col min="8956" max="8956" width="9.33203125" style="23" bestFit="1" customWidth="1"/>
    <col min="8957" max="8957" width="11.5546875" style="23"/>
    <col min="8958" max="8958" width="4.77734375" style="23" bestFit="1" customWidth="1"/>
    <col min="8959" max="8959" width="3.109375" style="23" bestFit="1" customWidth="1"/>
    <col min="8960" max="8960" width="4" style="23" bestFit="1" customWidth="1"/>
    <col min="8961" max="9208" width="11.5546875" style="23"/>
    <col min="9209" max="9209" width="32.21875" style="23" bestFit="1" customWidth="1"/>
    <col min="9210" max="9210" width="18.5546875" style="23" bestFit="1" customWidth="1"/>
    <col min="9211" max="9211" width="38.109375" style="23" bestFit="1" customWidth="1"/>
    <col min="9212" max="9212" width="9.33203125" style="23" bestFit="1" customWidth="1"/>
    <col min="9213" max="9213" width="11.5546875" style="23"/>
    <col min="9214" max="9214" width="4.77734375" style="23" bestFit="1" customWidth="1"/>
    <col min="9215" max="9215" width="3.109375" style="23" bestFit="1" customWidth="1"/>
    <col min="9216" max="9216" width="4" style="23" bestFit="1" customWidth="1"/>
    <col min="9217" max="9464" width="11.5546875" style="23"/>
    <col min="9465" max="9465" width="32.21875" style="23" bestFit="1" customWidth="1"/>
    <col min="9466" max="9466" width="18.5546875" style="23" bestFit="1" customWidth="1"/>
    <col min="9467" max="9467" width="38.109375" style="23" bestFit="1" customWidth="1"/>
    <col min="9468" max="9468" width="9.33203125" style="23" bestFit="1" customWidth="1"/>
    <col min="9469" max="9469" width="11.5546875" style="23"/>
    <col min="9470" max="9470" width="4.77734375" style="23" bestFit="1" customWidth="1"/>
    <col min="9471" max="9471" width="3.109375" style="23" bestFit="1" customWidth="1"/>
    <col min="9472" max="9472" width="4" style="23" bestFit="1" customWidth="1"/>
    <col min="9473" max="9720" width="11.5546875" style="23"/>
    <col min="9721" max="9721" width="32.21875" style="23" bestFit="1" customWidth="1"/>
    <col min="9722" max="9722" width="18.5546875" style="23" bestFit="1" customWidth="1"/>
    <col min="9723" max="9723" width="38.109375" style="23" bestFit="1" customWidth="1"/>
    <col min="9724" max="9724" width="9.33203125" style="23" bestFit="1" customWidth="1"/>
    <col min="9725" max="9725" width="11.5546875" style="23"/>
    <col min="9726" max="9726" width="4.77734375" style="23" bestFit="1" customWidth="1"/>
    <col min="9727" max="9727" width="3.109375" style="23" bestFit="1" customWidth="1"/>
    <col min="9728" max="9728" width="4" style="23" bestFit="1" customWidth="1"/>
    <col min="9729" max="9976" width="11.5546875" style="23"/>
    <col min="9977" max="9977" width="32.21875" style="23" bestFit="1" customWidth="1"/>
    <col min="9978" max="9978" width="18.5546875" style="23" bestFit="1" customWidth="1"/>
    <col min="9979" max="9979" width="38.109375" style="23" bestFit="1" customWidth="1"/>
    <col min="9980" max="9980" width="9.33203125" style="23" bestFit="1" customWidth="1"/>
    <col min="9981" max="9981" width="11.5546875" style="23"/>
    <col min="9982" max="9982" width="4.77734375" style="23" bestFit="1" customWidth="1"/>
    <col min="9983" max="9983" width="3.109375" style="23" bestFit="1" customWidth="1"/>
    <col min="9984" max="9984" width="4" style="23" bestFit="1" customWidth="1"/>
    <col min="9985" max="10232" width="11.5546875" style="23"/>
    <col min="10233" max="10233" width="32.21875" style="23" bestFit="1" customWidth="1"/>
    <col min="10234" max="10234" width="18.5546875" style="23" bestFit="1" customWidth="1"/>
    <col min="10235" max="10235" width="38.109375" style="23" bestFit="1" customWidth="1"/>
    <col min="10236" max="10236" width="9.33203125" style="23" bestFit="1" customWidth="1"/>
    <col min="10237" max="10237" width="11.5546875" style="23"/>
    <col min="10238" max="10238" width="4.77734375" style="23" bestFit="1" customWidth="1"/>
    <col min="10239" max="10239" width="3.109375" style="23" bestFit="1" customWidth="1"/>
    <col min="10240" max="10240" width="4" style="23" bestFit="1" customWidth="1"/>
    <col min="10241" max="10488" width="11.5546875" style="23"/>
    <col min="10489" max="10489" width="32.21875" style="23" bestFit="1" customWidth="1"/>
    <col min="10490" max="10490" width="18.5546875" style="23" bestFit="1" customWidth="1"/>
    <col min="10491" max="10491" width="38.109375" style="23" bestFit="1" customWidth="1"/>
    <col min="10492" max="10492" width="9.33203125" style="23" bestFit="1" customWidth="1"/>
    <col min="10493" max="10493" width="11.5546875" style="23"/>
    <col min="10494" max="10494" width="4.77734375" style="23" bestFit="1" customWidth="1"/>
    <col min="10495" max="10495" width="3.109375" style="23" bestFit="1" customWidth="1"/>
    <col min="10496" max="10496" width="4" style="23" bestFit="1" customWidth="1"/>
    <col min="10497" max="10744" width="11.5546875" style="23"/>
    <col min="10745" max="10745" width="32.21875" style="23" bestFit="1" customWidth="1"/>
    <col min="10746" max="10746" width="18.5546875" style="23" bestFit="1" customWidth="1"/>
    <col min="10747" max="10747" width="38.109375" style="23" bestFit="1" customWidth="1"/>
    <col min="10748" max="10748" width="9.33203125" style="23" bestFit="1" customWidth="1"/>
    <col min="10749" max="10749" width="11.5546875" style="23"/>
    <col min="10750" max="10750" width="4.77734375" style="23" bestFit="1" customWidth="1"/>
    <col min="10751" max="10751" width="3.109375" style="23" bestFit="1" customWidth="1"/>
    <col min="10752" max="10752" width="4" style="23" bestFit="1" customWidth="1"/>
    <col min="10753" max="11000" width="11.5546875" style="23"/>
    <col min="11001" max="11001" width="32.21875" style="23" bestFit="1" customWidth="1"/>
    <col min="11002" max="11002" width="18.5546875" style="23" bestFit="1" customWidth="1"/>
    <col min="11003" max="11003" width="38.109375" style="23" bestFit="1" customWidth="1"/>
    <col min="11004" max="11004" width="9.33203125" style="23" bestFit="1" customWidth="1"/>
    <col min="11005" max="11005" width="11.5546875" style="23"/>
    <col min="11006" max="11006" width="4.77734375" style="23" bestFit="1" customWidth="1"/>
    <col min="11007" max="11007" width="3.109375" style="23" bestFit="1" customWidth="1"/>
    <col min="11008" max="11008" width="4" style="23" bestFit="1" customWidth="1"/>
    <col min="11009" max="11256" width="11.5546875" style="23"/>
    <col min="11257" max="11257" width="32.21875" style="23" bestFit="1" customWidth="1"/>
    <col min="11258" max="11258" width="18.5546875" style="23" bestFit="1" customWidth="1"/>
    <col min="11259" max="11259" width="38.109375" style="23" bestFit="1" customWidth="1"/>
    <col min="11260" max="11260" width="9.33203125" style="23" bestFit="1" customWidth="1"/>
    <col min="11261" max="11261" width="11.5546875" style="23"/>
    <col min="11262" max="11262" width="4.77734375" style="23" bestFit="1" customWidth="1"/>
    <col min="11263" max="11263" width="3.109375" style="23" bestFit="1" customWidth="1"/>
    <col min="11264" max="11264" width="4" style="23" bestFit="1" customWidth="1"/>
    <col min="11265" max="11512" width="11.5546875" style="23"/>
    <col min="11513" max="11513" width="32.21875" style="23" bestFit="1" customWidth="1"/>
    <col min="11514" max="11514" width="18.5546875" style="23" bestFit="1" customWidth="1"/>
    <col min="11515" max="11515" width="38.109375" style="23" bestFit="1" customWidth="1"/>
    <col min="11516" max="11516" width="9.33203125" style="23" bestFit="1" customWidth="1"/>
    <col min="11517" max="11517" width="11.5546875" style="23"/>
    <col min="11518" max="11518" width="4.77734375" style="23" bestFit="1" customWidth="1"/>
    <col min="11519" max="11519" width="3.109375" style="23" bestFit="1" customWidth="1"/>
    <col min="11520" max="11520" width="4" style="23" bestFit="1" customWidth="1"/>
    <col min="11521" max="11768" width="11.5546875" style="23"/>
    <col min="11769" max="11769" width="32.21875" style="23" bestFit="1" customWidth="1"/>
    <col min="11770" max="11770" width="18.5546875" style="23" bestFit="1" customWidth="1"/>
    <col min="11771" max="11771" width="38.109375" style="23" bestFit="1" customWidth="1"/>
    <col min="11772" max="11772" width="9.33203125" style="23" bestFit="1" customWidth="1"/>
    <col min="11773" max="11773" width="11.5546875" style="23"/>
    <col min="11774" max="11774" width="4.77734375" style="23" bestFit="1" customWidth="1"/>
    <col min="11775" max="11775" width="3.109375" style="23" bestFit="1" customWidth="1"/>
    <col min="11776" max="11776" width="4" style="23" bestFit="1" customWidth="1"/>
    <col min="11777" max="12024" width="11.5546875" style="23"/>
    <col min="12025" max="12025" width="32.21875" style="23" bestFit="1" customWidth="1"/>
    <col min="12026" max="12026" width="18.5546875" style="23" bestFit="1" customWidth="1"/>
    <col min="12027" max="12027" width="38.109375" style="23" bestFit="1" customWidth="1"/>
    <col min="12028" max="12028" width="9.33203125" style="23" bestFit="1" customWidth="1"/>
    <col min="12029" max="12029" width="11.5546875" style="23"/>
    <col min="12030" max="12030" width="4.77734375" style="23" bestFit="1" customWidth="1"/>
    <col min="12031" max="12031" width="3.109375" style="23" bestFit="1" customWidth="1"/>
    <col min="12032" max="12032" width="4" style="23" bestFit="1" customWidth="1"/>
    <col min="12033" max="12280" width="11.5546875" style="23"/>
    <col min="12281" max="12281" width="32.21875" style="23" bestFit="1" customWidth="1"/>
    <col min="12282" max="12282" width="18.5546875" style="23" bestFit="1" customWidth="1"/>
    <col min="12283" max="12283" width="38.109375" style="23" bestFit="1" customWidth="1"/>
    <col min="12284" max="12284" width="9.33203125" style="23" bestFit="1" customWidth="1"/>
    <col min="12285" max="12285" width="11.5546875" style="23"/>
    <col min="12286" max="12286" width="4.77734375" style="23" bestFit="1" customWidth="1"/>
    <col min="12287" max="12287" width="3.109375" style="23" bestFit="1" customWidth="1"/>
    <col min="12288" max="12288" width="4" style="23" bestFit="1" customWidth="1"/>
    <col min="12289" max="12536" width="11.5546875" style="23"/>
    <col min="12537" max="12537" width="32.21875" style="23" bestFit="1" customWidth="1"/>
    <col min="12538" max="12538" width="18.5546875" style="23" bestFit="1" customWidth="1"/>
    <col min="12539" max="12539" width="38.109375" style="23" bestFit="1" customWidth="1"/>
    <col min="12540" max="12540" width="9.33203125" style="23" bestFit="1" customWidth="1"/>
    <col min="12541" max="12541" width="11.5546875" style="23"/>
    <col min="12542" max="12542" width="4.77734375" style="23" bestFit="1" customWidth="1"/>
    <col min="12543" max="12543" width="3.109375" style="23" bestFit="1" customWidth="1"/>
    <col min="12544" max="12544" width="4" style="23" bestFit="1" customWidth="1"/>
    <col min="12545" max="12792" width="11.5546875" style="23"/>
    <col min="12793" max="12793" width="32.21875" style="23" bestFit="1" customWidth="1"/>
    <col min="12794" max="12794" width="18.5546875" style="23" bestFit="1" customWidth="1"/>
    <col min="12795" max="12795" width="38.109375" style="23" bestFit="1" customWidth="1"/>
    <col min="12796" max="12796" width="9.33203125" style="23" bestFit="1" customWidth="1"/>
    <col min="12797" max="12797" width="11.5546875" style="23"/>
    <col min="12798" max="12798" width="4.77734375" style="23" bestFit="1" customWidth="1"/>
    <col min="12799" max="12799" width="3.109375" style="23" bestFit="1" customWidth="1"/>
    <col min="12800" max="12800" width="4" style="23" bestFit="1" customWidth="1"/>
    <col min="12801" max="13048" width="11.5546875" style="23"/>
    <col min="13049" max="13049" width="32.21875" style="23" bestFit="1" customWidth="1"/>
    <col min="13050" max="13050" width="18.5546875" style="23" bestFit="1" customWidth="1"/>
    <col min="13051" max="13051" width="38.109375" style="23" bestFit="1" customWidth="1"/>
    <col min="13052" max="13052" width="9.33203125" style="23" bestFit="1" customWidth="1"/>
    <col min="13053" max="13053" width="11.5546875" style="23"/>
    <col min="13054" max="13054" width="4.77734375" style="23" bestFit="1" customWidth="1"/>
    <col min="13055" max="13055" width="3.109375" style="23" bestFit="1" customWidth="1"/>
    <col min="13056" max="13056" width="4" style="23" bestFit="1" customWidth="1"/>
    <col min="13057" max="13304" width="11.5546875" style="23"/>
    <col min="13305" max="13305" width="32.21875" style="23" bestFit="1" customWidth="1"/>
    <col min="13306" max="13306" width="18.5546875" style="23" bestFit="1" customWidth="1"/>
    <col min="13307" max="13307" width="38.109375" style="23" bestFit="1" customWidth="1"/>
    <col min="13308" max="13308" width="9.33203125" style="23" bestFit="1" customWidth="1"/>
    <col min="13309" max="13309" width="11.5546875" style="23"/>
    <col min="13310" max="13310" width="4.77734375" style="23" bestFit="1" customWidth="1"/>
    <col min="13311" max="13311" width="3.109375" style="23" bestFit="1" customWidth="1"/>
    <col min="13312" max="13312" width="4" style="23" bestFit="1" customWidth="1"/>
    <col min="13313" max="13560" width="11.5546875" style="23"/>
    <col min="13561" max="13561" width="32.21875" style="23" bestFit="1" customWidth="1"/>
    <col min="13562" max="13562" width="18.5546875" style="23" bestFit="1" customWidth="1"/>
    <col min="13563" max="13563" width="38.109375" style="23" bestFit="1" customWidth="1"/>
    <col min="13564" max="13564" width="9.33203125" style="23" bestFit="1" customWidth="1"/>
    <col min="13565" max="13565" width="11.5546875" style="23"/>
    <col min="13566" max="13566" width="4.77734375" style="23" bestFit="1" customWidth="1"/>
    <col min="13567" max="13567" width="3.109375" style="23" bestFit="1" customWidth="1"/>
    <col min="13568" max="13568" width="4" style="23" bestFit="1" customWidth="1"/>
    <col min="13569" max="13816" width="11.5546875" style="23"/>
    <col min="13817" max="13817" width="32.21875" style="23" bestFit="1" customWidth="1"/>
    <col min="13818" max="13818" width="18.5546875" style="23" bestFit="1" customWidth="1"/>
    <col min="13819" max="13819" width="38.109375" style="23" bestFit="1" customWidth="1"/>
    <col min="13820" max="13820" width="9.33203125" style="23" bestFit="1" customWidth="1"/>
    <col min="13821" max="13821" width="11.5546875" style="23"/>
    <col min="13822" max="13822" width="4.77734375" style="23" bestFit="1" customWidth="1"/>
    <col min="13823" max="13823" width="3.109375" style="23" bestFit="1" customWidth="1"/>
    <col min="13824" max="13824" width="4" style="23" bestFit="1" customWidth="1"/>
    <col min="13825" max="14072" width="11.5546875" style="23"/>
    <col min="14073" max="14073" width="32.21875" style="23" bestFit="1" customWidth="1"/>
    <col min="14074" max="14074" width="18.5546875" style="23" bestFit="1" customWidth="1"/>
    <col min="14075" max="14075" width="38.109375" style="23" bestFit="1" customWidth="1"/>
    <col min="14076" max="14076" width="9.33203125" style="23" bestFit="1" customWidth="1"/>
    <col min="14077" max="14077" width="11.5546875" style="23"/>
    <col min="14078" max="14078" width="4.77734375" style="23" bestFit="1" customWidth="1"/>
    <col min="14079" max="14079" width="3.109375" style="23" bestFit="1" customWidth="1"/>
    <col min="14080" max="14080" width="4" style="23" bestFit="1" customWidth="1"/>
    <col min="14081" max="14328" width="11.5546875" style="23"/>
    <col min="14329" max="14329" width="32.21875" style="23" bestFit="1" customWidth="1"/>
    <col min="14330" max="14330" width="18.5546875" style="23" bestFit="1" customWidth="1"/>
    <col min="14331" max="14331" width="38.109375" style="23" bestFit="1" customWidth="1"/>
    <col min="14332" max="14332" width="9.33203125" style="23" bestFit="1" customWidth="1"/>
    <col min="14333" max="14333" width="11.5546875" style="23"/>
    <col min="14334" max="14334" width="4.77734375" style="23" bestFit="1" customWidth="1"/>
    <col min="14335" max="14335" width="3.109375" style="23" bestFit="1" customWidth="1"/>
    <col min="14336" max="14336" width="4" style="23" bestFit="1" customWidth="1"/>
    <col min="14337" max="14584" width="11.5546875" style="23"/>
    <col min="14585" max="14585" width="32.21875" style="23" bestFit="1" customWidth="1"/>
    <col min="14586" max="14586" width="18.5546875" style="23" bestFit="1" customWidth="1"/>
    <col min="14587" max="14587" width="38.109375" style="23" bestFit="1" customWidth="1"/>
    <col min="14588" max="14588" width="9.33203125" style="23" bestFit="1" customWidth="1"/>
    <col min="14589" max="14589" width="11.5546875" style="23"/>
    <col min="14590" max="14590" width="4.77734375" style="23" bestFit="1" customWidth="1"/>
    <col min="14591" max="14591" width="3.109375" style="23" bestFit="1" customWidth="1"/>
    <col min="14592" max="14592" width="4" style="23" bestFit="1" customWidth="1"/>
    <col min="14593" max="14840" width="11.5546875" style="23"/>
    <col min="14841" max="14841" width="32.21875" style="23" bestFit="1" customWidth="1"/>
    <col min="14842" max="14842" width="18.5546875" style="23" bestFit="1" customWidth="1"/>
    <col min="14843" max="14843" width="38.109375" style="23" bestFit="1" customWidth="1"/>
    <col min="14844" max="14844" width="9.33203125" style="23" bestFit="1" customWidth="1"/>
    <col min="14845" max="14845" width="11.5546875" style="23"/>
    <col min="14846" max="14846" width="4.77734375" style="23" bestFit="1" customWidth="1"/>
    <col min="14847" max="14847" width="3.109375" style="23" bestFit="1" customWidth="1"/>
    <col min="14848" max="14848" width="4" style="23" bestFit="1" customWidth="1"/>
    <col min="14849" max="15096" width="11.5546875" style="23"/>
    <col min="15097" max="15097" width="32.21875" style="23" bestFit="1" customWidth="1"/>
    <col min="15098" max="15098" width="18.5546875" style="23" bestFit="1" customWidth="1"/>
    <col min="15099" max="15099" width="38.109375" style="23" bestFit="1" customWidth="1"/>
    <col min="15100" max="15100" width="9.33203125" style="23" bestFit="1" customWidth="1"/>
    <col min="15101" max="15101" width="11.5546875" style="23"/>
    <col min="15102" max="15102" width="4.77734375" style="23" bestFit="1" customWidth="1"/>
    <col min="15103" max="15103" width="3.109375" style="23" bestFit="1" customWidth="1"/>
    <col min="15104" max="15104" width="4" style="23" bestFit="1" customWidth="1"/>
    <col min="15105" max="15352" width="11.5546875" style="23"/>
    <col min="15353" max="15353" width="32.21875" style="23" bestFit="1" customWidth="1"/>
    <col min="15354" max="15354" width="18.5546875" style="23" bestFit="1" customWidth="1"/>
    <col min="15355" max="15355" width="38.109375" style="23" bestFit="1" customWidth="1"/>
    <col min="15356" max="15356" width="9.33203125" style="23" bestFit="1" customWidth="1"/>
    <col min="15357" max="15357" width="11.5546875" style="23"/>
    <col min="15358" max="15358" width="4.77734375" style="23" bestFit="1" customWidth="1"/>
    <col min="15359" max="15359" width="3.109375" style="23" bestFit="1" customWidth="1"/>
    <col min="15360" max="15360" width="4" style="23" bestFit="1" customWidth="1"/>
    <col min="15361" max="15608" width="11.5546875" style="23"/>
    <col min="15609" max="15609" width="32.21875" style="23" bestFit="1" customWidth="1"/>
    <col min="15610" max="15610" width="18.5546875" style="23" bestFit="1" customWidth="1"/>
    <col min="15611" max="15611" width="38.109375" style="23" bestFit="1" customWidth="1"/>
    <col min="15612" max="15612" width="9.33203125" style="23" bestFit="1" customWidth="1"/>
    <col min="15613" max="15613" width="11.5546875" style="23"/>
    <col min="15614" max="15614" width="4.77734375" style="23" bestFit="1" customWidth="1"/>
    <col min="15615" max="15615" width="3.109375" style="23" bestFit="1" customWidth="1"/>
    <col min="15616" max="15616" width="4" style="23" bestFit="1" customWidth="1"/>
    <col min="15617" max="15864" width="11.5546875" style="23"/>
    <col min="15865" max="15865" width="32.21875" style="23" bestFit="1" customWidth="1"/>
    <col min="15866" max="15866" width="18.5546875" style="23" bestFit="1" customWidth="1"/>
    <col min="15867" max="15867" width="38.109375" style="23" bestFit="1" customWidth="1"/>
    <col min="15868" max="15868" width="9.33203125" style="23" bestFit="1" customWidth="1"/>
    <col min="15869" max="15869" width="11.5546875" style="23"/>
    <col min="15870" max="15870" width="4.77734375" style="23" bestFit="1" customWidth="1"/>
    <col min="15871" max="15871" width="3.109375" style="23" bestFit="1" customWidth="1"/>
    <col min="15872" max="15872" width="4" style="23" bestFit="1" customWidth="1"/>
    <col min="15873" max="16120" width="11.5546875" style="23"/>
    <col min="16121" max="16121" width="32.21875" style="23" bestFit="1" customWidth="1"/>
    <col min="16122" max="16122" width="18.5546875" style="23" bestFit="1" customWidth="1"/>
    <col min="16123" max="16123" width="38.109375" style="23" bestFit="1" customWidth="1"/>
    <col min="16124" max="16124" width="9.33203125" style="23" bestFit="1" customWidth="1"/>
    <col min="16125" max="16125" width="11.5546875" style="23"/>
    <col min="16126" max="16126" width="4.77734375" style="23" bestFit="1" customWidth="1"/>
    <col min="16127" max="16127" width="3.109375" style="23" bestFit="1" customWidth="1"/>
    <col min="16128" max="16128" width="4" style="23" bestFit="1" customWidth="1"/>
    <col min="16129" max="16384" width="11.5546875" style="23"/>
  </cols>
  <sheetData>
    <row r="1" spans="1:6" ht="22.8" x14ac:dyDescent="0.3">
      <c r="A1" s="237" t="s">
        <v>60</v>
      </c>
      <c r="B1" s="237"/>
      <c r="C1" s="237"/>
      <c r="D1" s="237"/>
      <c r="E1" s="237"/>
      <c r="F1" s="237"/>
    </row>
    <row r="2" spans="1:6" ht="15.6" x14ac:dyDescent="0.3">
      <c r="A2" s="227" t="s">
        <v>45</v>
      </c>
      <c r="B2" s="227"/>
      <c r="C2" s="227"/>
      <c r="D2" s="227"/>
      <c r="E2" s="227"/>
      <c r="F2" s="227"/>
    </row>
    <row r="3" spans="1:6" ht="15.6" x14ac:dyDescent="0.3">
      <c r="A3" s="224" t="s">
        <v>2</v>
      </c>
      <c r="B3" s="224"/>
      <c r="C3" s="224"/>
      <c r="D3" s="224"/>
      <c r="E3" s="224"/>
      <c r="F3" s="224"/>
    </row>
    <row r="4" spans="1:6" ht="15.6" x14ac:dyDescent="0.3">
      <c r="A4" s="224" t="s">
        <v>3</v>
      </c>
      <c r="B4" s="224"/>
      <c r="C4" s="224"/>
      <c r="D4" s="224"/>
      <c r="E4" s="224"/>
      <c r="F4" s="224"/>
    </row>
    <row r="5" spans="1:6" ht="34.799999999999997" customHeight="1" x14ac:dyDescent="0.3">
      <c r="A5" s="110"/>
      <c r="B5" s="110"/>
      <c r="C5" s="110"/>
      <c r="D5" s="110"/>
      <c r="E5" s="2" t="s">
        <v>4</v>
      </c>
      <c r="F5" s="119" t="str">
        <f>+'831'!F5</f>
        <v>10/2021</v>
      </c>
    </row>
    <row r="6" spans="1:6" ht="18" thickBot="1" x14ac:dyDescent="0.35">
      <c r="A6" s="4" t="s">
        <v>5</v>
      </c>
      <c r="B6" s="5">
        <v>133</v>
      </c>
      <c r="C6" s="6"/>
      <c r="D6" s="6"/>
      <c r="E6" s="7" t="s">
        <v>6</v>
      </c>
      <c r="F6" s="119" t="str">
        <f>+'831'!F6</f>
        <v>OCTUBRE</v>
      </c>
    </row>
    <row r="7" spans="1:6" ht="15" thickBot="1" x14ac:dyDescent="0.35">
      <c r="A7" s="120" t="s">
        <v>58</v>
      </c>
      <c r="B7" s="121" t="s">
        <v>59</v>
      </c>
      <c r="C7" s="121" t="s">
        <v>51</v>
      </c>
      <c r="D7" s="121" t="s">
        <v>32</v>
      </c>
      <c r="E7" s="121" t="s">
        <v>33</v>
      </c>
      <c r="F7" s="122" t="s">
        <v>35</v>
      </c>
    </row>
    <row r="8" spans="1:6" s="131" customFormat="1" x14ac:dyDescent="0.3">
      <c r="A8" s="123">
        <v>1</v>
      </c>
      <c r="B8" s="156">
        <v>1278358</v>
      </c>
      <c r="C8" s="125" t="s">
        <v>61</v>
      </c>
      <c r="D8" s="126" t="s">
        <v>81</v>
      </c>
      <c r="E8" s="125"/>
      <c r="F8" s="158">
        <v>900000</v>
      </c>
    </row>
    <row r="9" spans="1:6" s="131" customFormat="1" x14ac:dyDescent="0.3">
      <c r="A9" s="152">
        <f>+A8+1</f>
        <v>2</v>
      </c>
      <c r="B9" s="157">
        <v>2340476</v>
      </c>
      <c r="C9" s="153" t="s">
        <v>62</v>
      </c>
      <c r="D9" s="154" t="s">
        <v>37</v>
      </c>
      <c r="E9" s="153"/>
      <c r="F9" s="159">
        <v>900000</v>
      </c>
    </row>
    <row r="10" spans="1:6" s="131" customFormat="1" x14ac:dyDescent="0.3">
      <c r="A10" s="152">
        <f t="shared" ref="A10:A28" si="0">+A9+1</f>
        <v>3</v>
      </c>
      <c r="B10" s="157">
        <v>4285626</v>
      </c>
      <c r="C10" s="153" t="s">
        <v>63</v>
      </c>
      <c r="D10" s="154" t="s">
        <v>82</v>
      </c>
      <c r="E10" s="153"/>
      <c r="F10" s="159">
        <v>500000</v>
      </c>
    </row>
    <row r="11" spans="1:6" s="131" customFormat="1" x14ac:dyDescent="0.3">
      <c r="A11" s="152">
        <f t="shared" si="0"/>
        <v>4</v>
      </c>
      <c r="B11" s="157">
        <v>4296159</v>
      </c>
      <c r="C11" s="153" t="s">
        <v>64</v>
      </c>
      <c r="D11" s="154" t="s">
        <v>83</v>
      </c>
      <c r="E11" s="153"/>
      <c r="F11" s="159">
        <v>500000</v>
      </c>
    </row>
    <row r="12" spans="1:6" s="131" customFormat="1" x14ac:dyDescent="0.3">
      <c r="A12" s="152">
        <f t="shared" si="0"/>
        <v>5</v>
      </c>
      <c r="B12" s="157">
        <v>751865</v>
      </c>
      <c r="C12" s="153" t="s">
        <v>65</v>
      </c>
      <c r="D12" s="154" t="s">
        <v>85</v>
      </c>
      <c r="E12" s="153"/>
      <c r="F12" s="159">
        <v>3500000</v>
      </c>
    </row>
    <row r="13" spans="1:6" s="131" customFormat="1" x14ac:dyDescent="0.3">
      <c r="A13" s="152"/>
      <c r="B13" s="157">
        <v>2976775</v>
      </c>
      <c r="C13" s="153" t="s">
        <v>66</v>
      </c>
      <c r="D13" s="154" t="s">
        <v>86</v>
      </c>
      <c r="E13" s="153"/>
      <c r="F13" s="159">
        <v>200000</v>
      </c>
    </row>
    <row r="14" spans="1:6" s="131" customFormat="1" x14ac:dyDescent="0.3">
      <c r="A14" s="152">
        <f>+A12+1</f>
        <v>6</v>
      </c>
      <c r="B14" s="157">
        <v>1030302</v>
      </c>
      <c r="C14" s="153" t="s">
        <v>67</v>
      </c>
      <c r="D14" s="154" t="s">
        <v>87</v>
      </c>
      <c r="E14" s="153"/>
      <c r="F14" s="159">
        <v>200000</v>
      </c>
    </row>
    <row r="15" spans="1:6" s="131" customFormat="1" x14ac:dyDescent="0.3">
      <c r="A15" s="152">
        <f t="shared" si="0"/>
        <v>7</v>
      </c>
      <c r="B15" s="157">
        <v>2497318</v>
      </c>
      <c r="C15" s="153" t="s">
        <v>68</v>
      </c>
      <c r="D15" s="154" t="s">
        <v>88</v>
      </c>
      <c r="E15" s="153"/>
      <c r="F15" s="159">
        <v>900000</v>
      </c>
    </row>
    <row r="16" spans="1:6" s="131" customFormat="1" x14ac:dyDescent="0.3">
      <c r="A16" s="152">
        <f t="shared" si="0"/>
        <v>8</v>
      </c>
      <c r="B16" s="157">
        <v>2119449</v>
      </c>
      <c r="C16" s="153" t="s">
        <v>69</v>
      </c>
      <c r="D16" s="154" t="s">
        <v>89</v>
      </c>
      <c r="E16" s="153"/>
      <c r="F16" s="159">
        <v>500000</v>
      </c>
    </row>
    <row r="17" spans="1:6" s="131" customFormat="1" x14ac:dyDescent="0.3">
      <c r="A17" s="152">
        <f t="shared" si="0"/>
        <v>9</v>
      </c>
      <c r="B17" s="157">
        <v>4110660</v>
      </c>
      <c r="C17" s="153" t="s">
        <v>70</v>
      </c>
      <c r="D17" s="154" t="s">
        <v>90</v>
      </c>
      <c r="E17" s="153"/>
      <c r="F17" s="159">
        <v>200000</v>
      </c>
    </row>
    <row r="18" spans="1:6" s="131" customFormat="1" x14ac:dyDescent="0.3">
      <c r="A18" s="152">
        <f t="shared" si="0"/>
        <v>10</v>
      </c>
      <c r="B18" s="157">
        <v>4285088</v>
      </c>
      <c r="C18" s="153" t="s">
        <v>71</v>
      </c>
      <c r="D18" s="154" t="s">
        <v>91</v>
      </c>
      <c r="E18" s="153"/>
      <c r="F18" s="159">
        <v>500000</v>
      </c>
    </row>
    <row r="19" spans="1:6" s="131" customFormat="1" x14ac:dyDescent="0.3">
      <c r="A19" s="152">
        <f t="shared" si="0"/>
        <v>11</v>
      </c>
      <c r="B19" s="157">
        <v>1813527</v>
      </c>
      <c r="C19" s="153" t="s">
        <v>72</v>
      </c>
      <c r="D19" s="154" t="s">
        <v>92</v>
      </c>
      <c r="E19" s="153"/>
      <c r="F19" s="159">
        <v>900000</v>
      </c>
    </row>
    <row r="20" spans="1:6" s="131" customFormat="1" x14ac:dyDescent="0.3">
      <c r="A20" s="152">
        <f t="shared" si="0"/>
        <v>12</v>
      </c>
      <c r="B20" s="157">
        <v>2258813</v>
      </c>
      <c r="C20" s="153" t="s">
        <v>73</v>
      </c>
      <c r="D20" s="154" t="s">
        <v>93</v>
      </c>
      <c r="E20" s="153"/>
      <c r="F20" s="159">
        <v>400000</v>
      </c>
    </row>
    <row r="21" spans="1:6" s="131" customFormat="1" x14ac:dyDescent="0.3">
      <c r="A21" s="152">
        <f t="shared" si="0"/>
        <v>13</v>
      </c>
      <c r="B21" s="157">
        <v>1159553</v>
      </c>
      <c r="C21" s="153" t="s">
        <v>74</v>
      </c>
      <c r="D21" s="154" t="s">
        <v>94</v>
      </c>
      <c r="E21" s="153"/>
      <c r="F21" s="159">
        <v>200000</v>
      </c>
    </row>
    <row r="22" spans="1:6" s="131" customFormat="1" x14ac:dyDescent="0.3">
      <c r="A22" s="152">
        <f t="shared" si="0"/>
        <v>14</v>
      </c>
      <c r="B22" s="157">
        <v>2920531</v>
      </c>
      <c r="C22" s="153" t="s">
        <v>75</v>
      </c>
      <c r="D22" s="154" t="s">
        <v>95</v>
      </c>
      <c r="E22" s="153"/>
      <c r="F22" s="159">
        <v>900000</v>
      </c>
    </row>
    <row r="23" spans="1:6" s="131" customFormat="1" x14ac:dyDescent="0.3">
      <c r="A23" s="152">
        <f t="shared" si="0"/>
        <v>15</v>
      </c>
      <c r="B23" s="157">
        <v>3394285</v>
      </c>
      <c r="C23" s="153" t="s">
        <v>76</v>
      </c>
      <c r="D23" s="154" t="s">
        <v>96</v>
      </c>
      <c r="E23" s="153"/>
      <c r="F23" s="159">
        <v>200000</v>
      </c>
    </row>
    <row r="24" spans="1:6" s="131" customFormat="1" x14ac:dyDescent="0.3">
      <c r="A24" s="152">
        <f t="shared" si="0"/>
        <v>16</v>
      </c>
      <c r="B24" s="157">
        <v>791813</v>
      </c>
      <c r="C24" s="153" t="s">
        <v>77</v>
      </c>
      <c r="D24" s="154" t="s">
        <v>97</v>
      </c>
      <c r="E24" s="153"/>
      <c r="F24" s="159">
        <v>900000</v>
      </c>
    </row>
    <row r="25" spans="1:6" s="131" customFormat="1" x14ac:dyDescent="0.3">
      <c r="A25" s="152">
        <f t="shared" si="0"/>
        <v>17</v>
      </c>
      <c r="B25" s="157">
        <v>4180144</v>
      </c>
      <c r="C25" s="153" t="s">
        <v>78</v>
      </c>
      <c r="D25" s="154" t="s">
        <v>98</v>
      </c>
      <c r="E25" s="153"/>
      <c r="F25" s="159">
        <v>500000</v>
      </c>
    </row>
    <row r="26" spans="1:6" s="131" customFormat="1" x14ac:dyDescent="0.3">
      <c r="A26" s="152">
        <f t="shared" si="0"/>
        <v>18</v>
      </c>
      <c r="B26" s="157">
        <v>1275497</v>
      </c>
      <c r="C26" s="153" t="s">
        <v>147</v>
      </c>
      <c r="D26" s="154" t="s">
        <v>84</v>
      </c>
      <c r="E26" s="153"/>
      <c r="F26" s="159">
        <v>400000</v>
      </c>
    </row>
    <row r="27" spans="1:6" s="131" customFormat="1" x14ac:dyDescent="0.3">
      <c r="A27" s="152">
        <f t="shared" si="0"/>
        <v>19</v>
      </c>
      <c r="B27" s="157">
        <v>1295989</v>
      </c>
      <c r="C27" s="153" t="s">
        <v>79</v>
      </c>
      <c r="D27" s="154" t="s">
        <v>99</v>
      </c>
      <c r="E27" s="153"/>
      <c r="F27" s="159">
        <v>400000</v>
      </c>
    </row>
    <row r="28" spans="1:6" s="131" customFormat="1" x14ac:dyDescent="0.3">
      <c r="A28" s="152">
        <f t="shared" si="0"/>
        <v>20</v>
      </c>
      <c r="B28" s="157">
        <v>2450116</v>
      </c>
      <c r="C28" s="153" t="s">
        <v>80</v>
      </c>
      <c r="D28" s="154" t="s">
        <v>100</v>
      </c>
      <c r="E28" s="153"/>
      <c r="F28" s="159">
        <v>500000</v>
      </c>
    </row>
    <row r="29" spans="1:6" s="131" customFormat="1" ht="23.4" customHeight="1" thickBot="1" x14ac:dyDescent="0.35">
      <c r="A29" s="139"/>
      <c r="B29" s="140"/>
      <c r="C29" s="141"/>
      <c r="D29" s="142"/>
      <c r="E29" s="141"/>
      <c r="F29" s="160"/>
    </row>
    <row r="30" spans="1:6" ht="15" thickBot="1" x14ac:dyDescent="0.35">
      <c r="A30" s="147"/>
      <c r="B30" s="148" t="s">
        <v>135</v>
      </c>
      <c r="C30" s="148"/>
      <c r="D30" s="148"/>
      <c r="E30" s="148"/>
      <c r="F30" s="161">
        <f>SUM(F8:F29)</f>
        <v>14100000</v>
      </c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281EA-496F-4775-9D6C-10B8DB161AE8}">
  <dimension ref="A1:J12"/>
  <sheetViews>
    <sheetView workbookViewId="0">
      <selection activeCell="G9" sqref="G9"/>
    </sheetView>
  </sheetViews>
  <sheetFormatPr baseColWidth="10" defaultRowHeight="14.4" x14ac:dyDescent="0.3"/>
  <cols>
    <col min="3" max="3" width="48.5546875" customWidth="1"/>
    <col min="4" max="4" width="18.5546875" hidden="1" customWidth="1"/>
    <col min="5" max="5" width="44.5546875" customWidth="1"/>
    <col min="6" max="6" width="9.33203125" hidden="1" customWidth="1"/>
    <col min="8" max="8" width="4.77734375" hidden="1" customWidth="1"/>
    <col min="9" max="9" width="3.109375" hidden="1" customWidth="1"/>
    <col min="10" max="10" width="4" hidden="1" customWidth="1"/>
    <col min="259" max="259" width="32.21875" bestFit="1" customWidth="1"/>
    <col min="260" max="260" width="18.5546875" bestFit="1" customWidth="1"/>
    <col min="261" max="261" width="38.109375" bestFit="1" customWidth="1"/>
    <col min="262" max="262" width="9.33203125" bestFit="1" customWidth="1"/>
    <col min="264" max="264" width="4.77734375" bestFit="1" customWidth="1"/>
    <col min="265" max="265" width="3.109375" bestFit="1" customWidth="1"/>
    <col min="266" max="266" width="4" bestFit="1" customWidth="1"/>
    <col min="515" max="515" width="32.21875" bestFit="1" customWidth="1"/>
    <col min="516" max="516" width="18.5546875" bestFit="1" customWidth="1"/>
    <col min="517" max="517" width="38.109375" bestFit="1" customWidth="1"/>
    <col min="518" max="518" width="9.33203125" bestFit="1" customWidth="1"/>
    <col min="520" max="520" width="4.77734375" bestFit="1" customWidth="1"/>
    <col min="521" max="521" width="3.109375" bestFit="1" customWidth="1"/>
    <col min="522" max="522" width="4" bestFit="1" customWidth="1"/>
    <col min="771" max="771" width="32.21875" bestFit="1" customWidth="1"/>
    <col min="772" max="772" width="18.5546875" bestFit="1" customWidth="1"/>
    <col min="773" max="773" width="38.109375" bestFit="1" customWidth="1"/>
    <col min="774" max="774" width="9.33203125" bestFit="1" customWidth="1"/>
    <col min="776" max="776" width="4.77734375" bestFit="1" customWidth="1"/>
    <col min="777" max="777" width="3.109375" bestFit="1" customWidth="1"/>
    <col min="778" max="778" width="4" bestFit="1" customWidth="1"/>
    <col min="1027" max="1027" width="32.21875" bestFit="1" customWidth="1"/>
    <col min="1028" max="1028" width="18.5546875" bestFit="1" customWidth="1"/>
    <col min="1029" max="1029" width="38.109375" bestFit="1" customWidth="1"/>
    <col min="1030" max="1030" width="9.33203125" bestFit="1" customWidth="1"/>
    <col min="1032" max="1032" width="4.77734375" bestFit="1" customWidth="1"/>
    <col min="1033" max="1033" width="3.109375" bestFit="1" customWidth="1"/>
    <col min="1034" max="1034" width="4" bestFit="1" customWidth="1"/>
    <col min="1283" max="1283" width="32.21875" bestFit="1" customWidth="1"/>
    <col min="1284" max="1284" width="18.5546875" bestFit="1" customWidth="1"/>
    <col min="1285" max="1285" width="38.109375" bestFit="1" customWidth="1"/>
    <col min="1286" max="1286" width="9.33203125" bestFit="1" customWidth="1"/>
    <col min="1288" max="1288" width="4.77734375" bestFit="1" customWidth="1"/>
    <col min="1289" max="1289" width="3.109375" bestFit="1" customWidth="1"/>
    <col min="1290" max="1290" width="4" bestFit="1" customWidth="1"/>
    <col min="1539" max="1539" width="32.21875" bestFit="1" customWidth="1"/>
    <col min="1540" max="1540" width="18.5546875" bestFit="1" customWidth="1"/>
    <col min="1541" max="1541" width="38.109375" bestFit="1" customWidth="1"/>
    <col min="1542" max="1542" width="9.33203125" bestFit="1" customWidth="1"/>
    <col min="1544" max="1544" width="4.77734375" bestFit="1" customWidth="1"/>
    <col min="1545" max="1545" width="3.109375" bestFit="1" customWidth="1"/>
    <col min="1546" max="1546" width="4" bestFit="1" customWidth="1"/>
    <col min="1795" max="1795" width="32.21875" bestFit="1" customWidth="1"/>
    <col min="1796" max="1796" width="18.5546875" bestFit="1" customWidth="1"/>
    <col min="1797" max="1797" width="38.109375" bestFit="1" customWidth="1"/>
    <col min="1798" max="1798" width="9.33203125" bestFit="1" customWidth="1"/>
    <col min="1800" max="1800" width="4.77734375" bestFit="1" customWidth="1"/>
    <col min="1801" max="1801" width="3.109375" bestFit="1" customWidth="1"/>
    <col min="1802" max="1802" width="4" bestFit="1" customWidth="1"/>
    <col min="2051" max="2051" width="32.21875" bestFit="1" customWidth="1"/>
    <col min="2052" max="2052" width="18.5546875" bestFit="1" customWidth="1"/>
    <col min="2053" max="2053" width="38.109375" bestFit="1" customWidth="1"/>
    <col min="2054" max="2054" width="9.33203125" bestFit="1" customWidth="1"/>
    <col min="2056" max="2056" width="4.77734375" bestFit="1" customWidth="1"/>
    <col min="2057" max="2057" width="3.109375" bestFit="1" customWidth="1"/>
    <col min="2058" max="2058" width="4" bestFit="1" customWidth="1"/>
    <col min="2307" max="2307" width="32.21875" bestFit="1" customWidth="1"/>
    <col min="2308" max="2308" width="18.5546875" bestFit="1" customWidth="1"/>
    <col min="2309" max="2309" width="38.109375" bestFit="1" customWidth="1"/>
    <col min="2310" max="2310" width="9.33203125" bestFit="1" customWidth="1"/>
    <col min="2312" max="2312" width="4.77734375" bestFit="1" customWidth="1"/>
    <col min="2313" max="2313" width="3.109375" bestFit="1" customWidth="1"/>
    <col min="2314" max="2314" width="4" bestFit="1" customWidth="1"/>
    <col min="2563" max="2563" width="32.21875" bestFit="1" customWidth="1"/>
    <col min="2564" max="2564" width="18.5546875" bestFit="1" customWidth="1"/>
    <col min="2565" max="2565" width="38.109375" bestFit="1" customWidth="1"/>
    <col min="2566" max="2566" width="9.33203125" bestFit="1" customWidth="1"/>
    <col min="2568" max="2568" width="4.77734375" bestFit="1" customWidth="1"/>
    <col min="2569" max="2569" width="3.109375" bestFit="1" customWidth="1"/>
    <col min="2570" max="2570" width="4" bestFit="1" customWidth="1"/>
    <col min="2819" max="2819" width="32.21875" bestFit="1" customWidth="1"/>
    <col min="2820" max="2820" width="18.5546875" bestFit="1" customWidth="1"/>
    <col min="2821" max="2821" width="38.109375" bestFit="1" customWidth="1"/>
    <col min="2822" max="2822" width="9.33203125" bestFit="1" customWidth="1"/>
    <col min="2824" max="2824" width="4.77734375" bestFit="1" customWidth="1"/>
    <col min="2825" max="2825" width="3.109375" bestFit="1" customWidth="1"/>
    <col min="2826" max="2826" width="4" bestFit="1" customWidth="1"/>
    <col min="3075" max="3075" width="32.21875" bestFit="1" customWidth="1"/>
    <col min="3076" max="3076" width="18.5546875" bestFit="1" customWidth="1"/>
    <col min="3077" max="3077" width="38.109375" bestFit="1" customWidth="1"/>
    <col min="3078" max="3078" width="9.33203125" bestFit="1" customWidth="1"/>
    <col min="3080" max="3080" width="4.77734375" bestFit="1" customWidth="1"/>
    <col min="3081" max="3081" width="3.109375" bestFit="1" customWidth="1"/>
    <col min="3082" max="3082" width="4" bestFit="1" customWidth="1"/>
    <col min="3331" max="3331" width="32.21875" bestFit="1" customWidth="1"/>
    <col min="3332" max="3332" width="18.5546875" bestFit="1" customWidth="1"/>
    <col min="3333" max="3333" width="38.109375" bestFit="1" customWidth="1"/>
    <col min="3334" max="3334" width="9.33203125" bestFit="1" customWidth="1"/>
    <col min="3336" max="3336" width="4.77734375" bestFit="1" customWidth="1"/>
    <col min="3337" max="3337" width="3.109375" bestFit="1" customWidth="1"/>
    <col min="3338" max="3338" width="4" bestFit="1" customWidth="1"/>
    <col min="3587" max="3587" width="32.21875" bestFit="1" customWidth="1"/>
    <col min="3588" max="3588" width="18.5546875" bestFit="1" customWidth="1"/>
    <col min="3589" max="3589" width="38.109375" bestFit="1" customWidth="1"/>
    <col min="3590" max="3590" width="9.33203125" bestFit="1" customWidth="1"/>
    <col min="3592" max="3592" width="4.77734375" bestFit="1" customWidth="1"/>
    <col min="3593" max="3593" width="3.109375" bestFit="1" customWidth="1"/>
    <col min="3594" max="3594" width="4" bestFit="1" customWidth="1"/>
    <col min="3843" max="3843" width="32.21875" bestFit="1" customWidth="1"/>
    <col min="3844" max="3844" width="18.5546875" bestFit="1" customWidth="1"/>
    <col min="3845" max="3845" width="38.109375" bestFit="1" customWidth="1"/>
    <col min="3846" max="3846" width="9.33203125" bestFit="1" customWidth="1"/>
    <col min="3848" max="3848" width="4.77734375" bestFit="1" customWidth="1"/>
    <col min="3849" max="3849" width="3.109375" bestFit="1" customWidth="1"/>
    <col min="3850" max="3850" width="4" bestFit="1" customWidth="1"/>
    <col min="4099" max="4099" width="32.21875" bestFit="1" customWidth="1"/>
    <col min="4100" max="4100" width="18.5546875" bestFit="1" customWidth="1"/>
    <col min="4101" max="4101" width="38.109375" bestFit="1" customWidth="1"/>
    <col min="4102" max="4102" width="9.33203125" bestFit="1" customWidth="1"/>
    <col min="4104" max="4104" width="4.77734375" bestFit="1" customWidth="1"/>
    <col min="4105" max="4105" width="3.109375" bestFit="1" customWidth="1"/>
    <col min="4106" max="4106" width="4" bestFit="1" customWidth="1"/>
    <col min="4355" max="4355" width="32.21875" bestFit="1" customWidth="1"/>
    <col min="4356" max="4356" width="18.5546875" bestFit="1" customWidth="1"/>
    <col min="4357" max="4357" width="38.109375" bestFit="1" customWidth="1"/>
    <col min="4358" max="4358" width="9.33203125" bestFit="1" customWidth="1"/>
    <col min="4360" max="4360" width="4.77734375" bestFit="1" customWidth="1"/>
    <col min="4361" max="4361" width="3.109375" bestFit="1" customWidth="1"/>
    <col min="4362" max="4362" width="4" bestFit="1" customWidth="1"/>
    <col min="4611" max="4611" width="32.21875" bestFit="1" customWidth="1"/>
    <col min="4612" max="4612" width="18.5546875" bestFit="1" customWidth="1"/>
    <col min="4613" max="4613" width="38.109375" bestFit="1" customWidth="1"/>
    <col min="4614" max="4614" width="9.33203125" bestFit="1" customWidth="1"/>
    <col min="4616" max="4616" width="4.77734375" bestFit="1" customWidth="1"/>
    <col min="4617" max="4617" width="3.109375" bestFit="1" customWidth="1"/>
    <col min="4618" max="4618" width="4" bestFit="1" customWidth="1"/>
    <col min="4867" max="4867" width="32.21875" bestFit="1" customWidth="1"/>
    <col min="4868" max="4868" width="18.5546875" bestFit="1" customWidth="1"/>
    <col min="4869" max="4869" width="38.109375" bestFit="1" customWidth="1"/>
    <col min="4870" max="4870" width="9.33203125" bestFit="1" customWidth="1"/>
    <col min="4872" max="4872" width="4.77734375" bestFit="1" customWidth="1"/>
    <col min="4873" max="4873" width="3.109375" bestFit="1" customWidth="1"/>
    <col min="4874" max="4874" width="4" bestFit="1" customWidth="1"/>
    <col min="5123" max="5123" width="32.21875" bestFit="1" customWidth="1"/>
    <col min="5124" max="5124" width="18.5546875" bestFit="1" customWidth="1"/>
    <col min="5125" max="5125" width="38.109375" bestFit="1" customWidth="1"/>
    <col min="5126" max="5126" width="9.33203125" bestFit="1" customWidth="1"/>
    <col min="5128" max="5128" width="4.77734375" bestFit="1" customWidth="1"/>
    <col min="5129" max="5129" width="3.109375" bestFit="1" customWidth="1"/>
    <col min="5130" max="5130" width="4" bestFit="1" customWidth="1"/>
    <col min="5379" max="5379" width="32.21875" bestFit="1" customWidth="1"/>
    <col min="5380" max="5380" width="18.5546875" bestFit="1" customWidth="1"/>
    <col min="5381" max="5381" width="38.109375" bestFit="1" customWidth="1"/>
    <col min="5382" max="5382" width="9.33203125" bestFit="1" customWidth="1"/>
    <col min="5384" max="5384" width="4.77734375" bestFit="1" customWidth="1"/>
    <col min="5385" max="5385" width="3.109375" bestFit="1" customWidth="1"/>
    <col min="5386" max="5386" width="4" bestFit="1" customWidth="1"/>
    <col min="5635" max="5635" width="32.21875" bestFit="1" customWidth="1"/>
    <col min="5636" max="5636" width="18.5546875" bestFit="1" customWidth="1"/>
    <col min="5637" max="5637" width="38.109375" bestFit="1" customWidth="1"/>
    <col min="5638" max="5638" width="9.33203125" bestFit="1" customWidth="1"/>
    <col min="5640" max="5640" width="4.77734375" bestFit="1" customWidth="1"/>
    <col min="5641" max="5641" width="3.109375" bestFit="1" customWidth="1"/>
    <col min="5642" max="5642" width="4" bestFit="1" customWidth="1"/>
    <col min="5891" max="5891" width="32.21875" bestFit="1" customWidth="1"/>
    <col min="5892" max="5892" width="18.5546875" bestFit="1" customWidth="1"/>
    <col min="5893" max="5893" width="38.109375" bestFit="1" customWidth="1"/>
    <col min="5894" max="5894" width="9.33203125" bestFit="1" customWidth="1"/>
    <col min="5896" max="5896" width="4.77734375" bestFit="1" customWidth="1"/>
    <col min="5897" max="5897" width="3.109375" bestFit="1" customWidth="1"/>
    <col min="5898" max="5898" width="4" bestFit="1" customWidth="1"/>
    <col min="6147" max="6147" width="32.21875" bestFit="1" customWidth="1"/>
    <col min="6148" max="6148" width="18.5546875" bestFit="1" customWidth="1"/>
    <col min="6149" max="6149" width="38.109375" bestFit="1" customWidth="1"/>
    <col min="6150" max="6150" width="9.33203125" bestFit="1" customWidth="1"/>
    <col min="6152" max="6152" width="4.77734375" bestFit="1" customWidth="1"/>
    <col min="6153" max="6153" width="3.109375" bestFit="1" customWidth="1"/>
    <col min="6154" max="6154" width="4" bestFit="1" customWidth="1"/>
    <col min="6403" max="6403" width="32.21875" bestFit="1" customWidth="1"/>
    <col min="6404" max="6404" width="18.5546875" bestFit="1" customWidth="1"/>
    <col min="6405" max="6405" width="38.109375" bestFit="1" customWidth="1"/>
    <col min="6406" max="6406" width="9.33203125" bestFit="1" customWidth="1"/>
    <col min="6408" max="6408" width="4.77734375" bestFit="1" customWidth="1"/>
    <col min="6409" max="6409" width="3.109375" bestFit="1" customWidth="1"/>
    <col min="6410" max="6410" width="4" bestFit="1" customWidth="1"/>
    <col min="6659" max="6659" width="32.21875" bestFit="1" customWidth="1"/>
    <col min="6660" max="6660" width="18.5546875" bestFit="1" customWidth="1"/>
    <col min="6661" max="6661" width="38.109375" bestFit="1" customWidth="1"/>
    <col min="6662" max="6662" width="9.33203125" bestFit="1" customWidth="1"/>
    <col min="6664" max="6664" width="4.77734375" bestFit="1" customWidth="1"/>
    <col min="6665" max="6665" width="3.109375" bestFit="1" customWidth="1"/>
    <col min="6666" max="6666" width="4" bestFit="1" customWidth="1"/>
    <col min="6915" max="6915" width="32.21875" bestFit="1" customWidth="1"/>
    <col min="6916" max="6916" width="18.5546875" bestFit="1" customWidth="1"/>
    <col min="6917" max="6917" width="38.109375" bestFit="1" customWidth="1"/>
    <col min="6918" max="6918" width="9.33203125" bestFit="1" customWidth="1"/>
    <col min="6920" max="6920" width="4.77734375" bestFit="1" customWidth="1"/>
    <col min="6921" max="6921" width="3.109375" bestFit="1" customWidth="1"/>
    <col min="6922" max="6922" width="4" bestFit="1" customWidth="1"/>
    <col min="7171" max="7171" width="32.21875" bestFit="1" customWidth="1"/>
    <col min="7172" max="7172" width="18.5546875" bestFit="1" customWidth="1"/>
    <col min="7173" max="7173" width="38.109375" bestFit="1" customWidth="1"/>
    <col min="7174" max="7174" width="9.33203125" bestFit="1" customWidth="1"/>
    <col min="7176" max="7176" width="4.77734375" bestFit="1" customWidth="1"/>
    <col min="7177" max="7177" width="3.109375" bestFit="1" customWidth="1"/>
    <col min="7178" max="7178" width="4" bestFit="1" customWidth="1"/>
    <col min="7427" max="7427" width="32.21875" bestFit="1" customWidth="1"/>
    <col min="7428" max="7428" width="18.5546875" bestFit="1" customWidth="1"/>
    <col min="7429" max="7429" width="38.109375" bestFit="1" customWidth="1"/>
    <col min="7430" max="7430" width="9.33203125" bestFit="1" customWidth="1"/>
    <col min="7432" max="7432" width="4.77734375" bestFit="1" customWidth="1"/>
    <col min="7433" max="7433" width="3.109375" bestFit="1" customWidth="1"/>
    <col min="7434" max="7434" width="4" bestFit="1" customWidth="1"/>
    <col min="7683" max="7683" width="32.21875" bestFit="1" customWidth="1"/>
    <col min="7684" max="7684" width="18.5546875" bestFit="1" customWidth="1"/>
    <col min="7685" max="7685" width="38.109375" bestFit="1" customWidth="1"/>
    <col min="7686" max="7686" width="9.33203125" bestFit="1" customWidth="1"/>
    <col min="7688" max="7688" width="4.77734375" bestFit="1" customWidth="1"/>
    <col min="7689" max="7689" width="3.109375" bestFit="1" customWidth="1"/>
    <col min="7690" max="7690" width="4" bestFit="1" customWidth="1"/>
    <col min="7939" max="7939" width="32.21875" bestFit="1" customWidth="1"/>
    <col min="7940" max="7940" width="18.5546875" bestFit="1" customWidth="1"/>
    <col min="7941" max="7941" width="38.109375" bestFit="1" customWidth="1"/>
    <col min="7942" max="7942" width="9.33203125" bestFit="1" customWidth="1"/>
    <col min="7944" max="7944" width="4.77734375" bestFit="1" customWidth="1"/>
    <col min="7945" max="7945" width="3.109375" bestFit="1" customWidth="1"/>
    <col min="7946" max="7946" width="4" bestFit="1" customWidth="1"/>
    <col min="8195" max="8195" width="32.21875" bestFit="1" customWidth="1"/>
    <col min="8196" max="8196" width="18.5546875" bestFit="1" customWidth="1"/>
    <col min="8197" max="8197" width="38.109375" bestFit="1" customWidth="1"/>
    <col min="8198" max="8198" width="9.33203125" bestFit="1" customWidth="1"/>
    <col min="8200" max="8200" width="4.77734375" bestFit="1" customWidth="1"/>
    <col min="8201" max="8201" width="3.109375" bestFit="1" customWidth="1"/>
    <col min="8202" max="8202" width="4" bestFit="1" customWidth="1"/>
    <col min="8451" max="8451" width="32.21875" bestFit="1" customWidth="1"/>
    <col min="8452" max="8452" width="18.5546875" bestFit="1" customWidth="1"/>
    <col min="8453" max="8453" width="38.109375" bestFit="1" customWidth="1"/>
    <col min="8454" max="8454" width="9.33203125" bestFit="1" customWidth="1"/>
    <col min="8456" max="8456" width="4.77734375" bestFit="1" customWidth="1"/>
    <col min="8457" max="8457" width="3.109375" bestFit="1" customWidth="1"/>
    <col min="8458" max="8458" width="4" bestFit="1" customWidth="1"/>
    <col min="8707" max="8707" width="32.21875" bestFit="1" customWidth="1"/>
    <col min="8708" max="8708" width="18.5546875" bestFit="1" customWidth="1"/>
    <col min="8709" max="8709" width="38.109375" bestFit="1" customWidth="1"/>
    <col min="8710" max="8710" width="9.33203125" bestFit="1" customWidth="1"/>
    <col min="8712" max="8712" width="4.77734375" bestFit="1" customWidth="1"/>
    <col min="8713" max="8713" width="3.109375" bestFit="1" customWidth="1"/>
    <col min="8714" max="8714" width="4" bestFit="1" customWidth="1"/>
    <col min="8963" max="8963" width="32.21875" bestFit="1" customWidth="1"/>
    <col min="8964" max="8964" width="18.5546875" bestFit="1" customWidth="1"/>
    <col min="8965" max="8965" width="38.109375" bestFit="1" customWidth="1"/>
    <col min="8966" max="8966" width="9.33203125" bestFit="1" customWidth="1"/>
    <col min="8968" max="8968" width="4.77734375" bestFit="1" customWidth="1"/>
    <col min="8969" max="8969" width="3.109375" bestFit="1" customWidth="1"/>
    <col min="8970" max="8970" width="4" bestFit="1" customWidth="1"/>
    <col min="9219" max="9219" width="32.21875" bestFit="1" customWidth="1"/>
    <col min="9220" max="9220" width="18.5546875" bestFit="1" customWidth="1"/>
    <col min="9221" max="9221" width="38.109375" bestFit="1" customWidth="1"/>
    <col min="9222" max="9222" width="9.33203125" bestFit="1" customWidth="1"/>
    <col min="9224" max="9224" width="4.77734375" bestFit="1" customWidth="1"/>
    <col min="9225" max="9225" width="3.109375" bestFit="1" customWidth="1"/>
    <col min="9226" max="9226" width="4" bestFit="1" customWidth="1"/>
    <col min="9475" max="9475" width="32.21875" bestFit="1" customWidth="1"/>
    <col min="9476" max="9476" width="18.5546875" bestFit="1" customWidth="1"/>
    <col min="9477" max="9477" width="38.109375" bestFit="1" customWidth="1"/>
    <col min="9478" max="9478" width="9.33203125" bestFit="1" customWidth="1"/>
    <col min="9480" max="9480" width="4.77734375" bestFit="1" customWidth="1"/>
    <col min="9481" max="9481" width="3.109375" bestFit="1" customWidth="1"/>
    <col min="9482" max="9482" width="4" bestFit="1" customWidth="1"/>
    <col min="9731" max="9731" width="32.21875" bestFit="1" customWidth="1"/>
    <col min="9732" max="9732" width="18.5546875" bestFit="1" customWidth="1"/>
    <col min="9733" max="9733" width="38.109375" bestFit="1" customWidth="1"/>
    <col min="9734" max="9734" width="9.33203125" bestFit="1" customWidth="1"/>
    <col min="9736" max="9736" width="4.77734375" bestFit="1" customWidth="1"/>
    <col min="9737" max="9737" width="3.109375" bestFit="1" customWidth="1"/>
    <col min="9738" max="9738" width="4" bestFit="1" customWidth="1"/>
    <col min="9987" max="9987" width="32.21875" bestFit="1" customWidth="1"/>
    <col min="9988" max="9988" width="18.5546875" bestFit="1" customWidth="1"/>
    <col min="9989" max="9989" width="38.109375" bestFit="1" customWidth="1"/>
    <col min="9990" max="9990" width="9.33203125" bestFit="1" customWidth="1"/>
    <col min="9992" max="9992" width="4.77734375" bestFit="1" customWidth="1"/>
    <col min="9993" max="9993" width="3.109375" bestFit="1" customWidth="1"/>
    <col min="9994" max="9994" width="4" bestFit="1" customWidth="1"/>
    <col min="10243" max="10243" width="32.21875" bestFit="1" customWidth="1"/>
    <col min="10244" max="10244" width="18.5546875" bestFit="1" customWidth="1"/>
    <col min="10245" max="10245" width="38.109375" bestFit="1" customWidth="1"/>
    <col min="10246" max="10246" width="9.33203125" bestFit="1" customWidth="1"/>
    <col min="10248" max="10248" width="4.77734375" bestFit="1" customWidth="1"/>
    <col min="10249" max="10249" width="3.109375" bestFit="1" customWidth="1"/>
    <col min="10250" max="10250" width="4" bestFit="1" customWidth="1"/>
    <col min="10499" max="10499" width="32.21875" bestFit="1" customWidth="1"/>
    <col min="10500" max="10500" width="18.5546875" bestFit="1" customWidth="1"/>
    <col min="10501" max="10501" width="38.109375" bestFit="1" customWidth="1"/>
    <col min="10502" max="10502" width="9.33203125" bestFit="1" customWidth="1"/>
    <col min="10504" max="10504" width="4.77734375" bestFit="1" customWidth="1"/>
    <col min="10505" max="10505" width="3.109375" bestFit="1" customWidth="1"/>
    <col min="10506" max="10506" width="4" bestFit="1" customWidth="1"/>
    <col min="10755" max="10755" width="32.21875" bestFit="1" customWidth="1"/>
    <col min="10756" max="10756" width="18.5546875" bestFit="1" customWidth="1"/>
    <col min="10757" max="10757" width="38.109375" bestFit="1" customWidth="1"/>
    <col min="10758" max="10758" width="9.33203125" bestFit="1" customWidth="1"/>
    <col min="10760" max="10760" width="4.77734375" bestFit="1" customWidth="1"/>
    <col min="10761" max="10761" width="3.109375" bestFit="1" customWidth="1"/>
    <col min="10762" max="10762" width="4" bestFit="1" customWidth="1"/>
    <col min="11011" max="11011" width="32.21875" bestFit="1" customWidth="1"/>
    <col min="11012" max="11012" width="18.5546875" bestFit="1" customWidth="1"/>
    <col min="11013" max="11013" width="38.109375" bestFit="1" customWidth="1"/>
    <col min="11014" max="11014" width="9.33203125" bestFit="1" customWidth="1"/>
    <col min="11016" max="11016" width="4.77734375" bestFit="1" customWidth="1"/>
    <col min="11017" max="11017" width="3.109375" bestFit="1" customWidth="1"/>
    <col min="11018" max="11018" width="4" bestFit="1" customWidth="1"/>
    <col min="11267" max="11267" width="32.21875" bestFit="1" customWidth="1"/>
    <col min="11268" max="11268" width="18.5546875" bestFit="1" customWidth="1"/>
    <col min="11269" max="11269" width="38.109375" bestFit="1" customWidth="1"/>
    <col min="11270" max="11270" width="9.33203125" bestFit="1" customWidth="1"/>
    <col min="11272" max="11272" width="4.77734375" bestFit="1" customWidth="1"/>
    <col min="11273" max="11273" width="3.109375" bestFit="1" customWidth="1"/>
    <col min="11274" max="11274" width="4" bestFit="1" customWidth="1"/>
    <col min="11523" max="11523" width="32.21875" bestFit="1" customWidth="1"/>
    <col min="11524" max="11524" width="18.5546875" bestFit="1" customWidth="1"/>
    <col min="11525" max="11525" width="38.109375" bestFit="1" customWidth="1"/>
    <col min="11526" max="11526" width="9.33203125" bestFit="1" customWidth="1"/>
    <col min="11528" max="11528" width="4.77734375" bestFit="1" customWidth="1"/>
    <col min="11529" max="11529" width="3.109375" bestFit="1" customWidth="1"/>
    <col min="11530" max="11530" width="4" bestFit="1" customWidth="1"/>
    <col min="11779" max="11779" width="32.21875" bestFit="1" customWidth="1"/>
    <col min="11780" max="11780" width="18.5546875" bestFit="1" customWidth="1"/>
    <col min="11781" max="11781" width="38.109375" bestFit="1" customWidth="1"/>
    <col min="11782" max="11782" width="9.33203125" bestFit="1" customWidth="1"/>
    <col min="11784" max="11784" width="4.77734375" bestFit="1" customWidth="1"/>
    <col min="11785" max="11785" width="3.109375" bestFit="1" customWidth="1"/>
    <col min="11786" max="11786" width="4" bestFit="1" customWidth="1"/>
    <col min="12035" max="12035" width="32.21875" bestFit="1" customWidth="1"/>
    <col min="12036" max="12036" width="18.5546875" bestFit="1" customWidth="1"/>
    <col min="12037" max="12037" width="38.109375" bestFit="1" customWidth="1"/>
    <col min="12038" max="12038" width="9.33203125" bestFit="1" customWidth="1"/>
    <col min="12040" max="12040" width="4.77734375" bestFit="1" customWidth="1"/>
    <col min="12041" max="12041" width="3.109375" bestFit="1" customWidth="1"/>
    <col min="12042" max="12042" width="4" bestFit="1" customWidth="1"/>
    <col min="12291" max="12291" width="32.21875" bestFit="1" customWidth="1"/>
    <col min="12292" max="12292" width="18.5546875" bestFit="1" customWidth="1"/>
    <col min="12293" max="12293" width="38.109375" bestFit="1" customWidth="1"/>
    <col min="12294" max="12294" width="9.33203125" bestFit="1" customWidth="1"/>
    <col min="12296" max="12296" width="4.77734375" bestFit="1" customWidth="1"/>
    <col min="12297" max="12297" width="3.109375" bestFit="1" customWidth="1"/>
    <col min="12298" max="12298" width="4" bestFit="1" customWidth="1"/>
    <col min="12547" max="12547" width="32.21875" bestFit="1" customWidth="1"/>
    <col min="12548" max="12548" width="18.5546875" bestFit="1" customWidth="1"/>
    <col min="12549" max="12549" width="38.109375" bestFit="1" customWidth="1"/>
    <col min="12550" max="12550" width="9.33203125" bestFit="1" customWidth="1"/>
    <col min="12552" max="12552" width="4.77734375" bestFit="1" customWidth="1"/>
    <col min="12553" max="12553" width="3.109375" bestFit="1" customWidth="1"/>
    <col min="12554" max="12554" width="4" bestFit="1" customWidth="1"/>
    <col min="12803" max="12803" width="32.21875" bestFit="1" customWidth="1"/>
    <col min="12804" max="12804" width="18.5546875" bestFit="1" customWidth="1"/>
    <col min="12805" max="12805" width="38.109375" bestFit="1" customWidth="1"/>
    <col min="12806" max="12806" width="9.33203125" bestFit="1" customWidth="1"/>
    <col min="12808" max="12808" width="4.77734375" bestFit="1" customWidth="1"/>
    <col min="12809" max="12809" width="3.109375" bestFit="1" customWidth="1"/>
    <col min="12810" max="12810" width="4" bestFit="1" customWidth="1"/>
    <col min="13059" max="13059" width="32.21875" bestFit="1" customWidth="1"/>
    <col min="13060" max="13060" width="18.5546875" bestFit="1" customWidth="1"/>
    <col min="13061" max="13061" width="38.109375" bestFit="1" customWidth="1"/>
    <col min="13062" max="13062" width="9.33203125" bestFit="1" customWidth="1"/>
    <col min="13064" max="13064" width="4.77734375" bestFit="1" customWidth="1"/>
    <col min="13065" max="13065" width="3.109375" bestFit="1" customWidth="1"/>
    <col min="13066" max="13066" width="4" bestFit="1" customWidth="1"/>
    <col min="13315" max="13315" width="32.21875" bestFit="1" customWidth="1"/>
    <col min="13316" max="13316" width="18.5546875" bestFit="1" customWidth="1"/>
    <col min="13317" max="13317" width="38.109375" bestFit="1" customWidth="1"/>
    <col min="13318" max="13318" width="9.33203125" bestFit="1" customWidth="1"/>
    <col min="13320" max="13320" width="4.77734375" bestFit="1" customWidth="1"/>
    <col min="13321" max="13321" width="3.109375" bestFit="1" customWidth="1"/>
    <col min="13322" max="13322" width="4" bestFit="1" customWidth="1"/>
    <col min="13571" max="13571" width="32.21875" bestFit="1" customWidth="1"/>
    <col min="13572" max="13572" width="18.5546875" bestFit="1" customWidth="1"/>
    <col min="13573" max="13573" width="38.109375" bestFit="1" customWidth="1"/>
    <col min="13574" max="13574" width="9.33203125" bestFit="1" customWidth="1"/>
    <col min="13576" max="13576" width="4.77734375" bestFit="1" customWidth="1"/>
    <col min="13577" max="13577" width="3.109375" bestFit="1" customWidth="1"/>
    <col min="13578" max="13578" width="4" bestFit="1" customWidth="1"/>
    <col min="13827" max="13827" width="32.21875" bestFit="1" customWidth="1"/>
    <col min="13828" max="13828" width="18.5546875" bestFit="1" customWidth="1"/>
    <col min="13829" max="13829" width="38.109375" bestFit="1" customWidth="1"/>
    <col min="13830" max="13830" width="9.33203125" bestFit="1" customWidth="1"/>
    <col min="13832" max="13832" width="4.77734375" bestFit="1" customWidth="1"/>
    <col min="13833" max="13833" width="3.109375" bestFit="1" customWidth="1"/>
    <col min="13834" max="13834" width="4" bestFit="1" customWidth="1"/>
    <col min="14083" max="14083" width="32.21875" bestFit="1" customWidth="1"/>
    <col min="14084" max="14084" width="18.5546875" bestFit="1" customWidth="1"/>
    <col min="14085" max="14085" width="38.109375" bestFit="1" customWidth="1"/>
    <col min="14086" max="14086" width="9.33203125" bestFit="1" customWidth="1"/>
    <col min="14088" max="14088" width="4.77734375" bestFit="1" customWidth="1"/>
    <col min="14089" max="14089" width="3.109375" bestFit="1" customWidth="1"/>
    <col min="14090" max="14090" width="4" bestFit="1" customWidth="1"/>
    <col min="14339" max="14339" width="32.21875" bestFit="1" customWidth="1"/>
    <col min="14340" max="14340" width="18.5546875" bestFit="1" customWidth="1"/>
    <col min="14341" max="14341" width="38.109375" bestFit="1" customWidth="1"/>
    <col min="14342" max="14342" width="9.33203125" bestFit="1" customWidth="1"/>
    <col min="14344" max="14344" width="4.77734375" bestFit="1" customWidth="1"/>
    <col min="14345" max="14345" width="3.109375" bestFit="1" customWidth="1"/>
    <col min="14346" max="14346" width="4" bestFit="1" customWidth="1"/>
    <col min="14595" max="14595" width="32.21875" bestFit="1" customWidth="1"/>
    <col min="14596" max="14596" width="18.5546875" bestFit="1" customWidth="1"/>
    <col min="14597" max="14597" width="38.109375" bestFit="1" customWidth="1"/>
    <col min="14598" max="14598" width="9.33203125" bestFit="1" customWidth="1"/>
    <col min="14600" max="14600" width="4.77734375" bestFit="1" customWidth="1"/>
    <col min="14601" max="14601" width="3.109375" bestFit="1" customWidth="1"/>
    <col min="14602" max="14602" width="4" bestFit="1" customWidth="1"/>
    <col min="14851" max="14851" width="32.21875" bestFit="1" customWidth="1"/>
    <col min="14852" max="14852" width="18.5546875" bestFit="1" customWidth="1"/>
    <col min="14853" max="14853" width="38.109375" bestFit="1" customWidth="1"/>
    <col min="14854" max="14854" width="9.33203125" bestFit="1" customWidth="1"/>
    <col min="14856" max="14856" width="4.77734375" bestFit="1" customWidth="1"/>
    <col min="14857" max="14857" width="3.109375" bestFit="1" customWidth="1"/>
    <col min="14858" max="14858" width="4" bestFit="1" customWidth="1"/>
    <col min="15107" max="15107" width="32.21875" bestFit="1" customWidth="1"/>
    <col min="15108" max="15108" width="18.5546875" bestFit="1" customWidth="1"/>
    <col min="15109" max="15109" width="38.109375" bestFit="1" customWidth="1"/>
    <col min="15110" max="15110" width="9.33203125" bestFit="1" customWidth="1"/>
    <col min="15112" max="15112" width="4.77734375" bestFit="1" customWidth="1"/>
    <col min="15113" max="15113" width="3.109375" bestFit="1" customWidth="1"/>
    <col min="15114" max="15114" width="4" bestFit="1" customWidth="1"/>
    <col min="15363" max="15363" width="32.21875" bestFit="1" customWidth="1"/>
    <col min="15364" max="15364" width="18.5546875" bestFit="1" customWidth="1"/>
    <col min="15365" max="15365" width="38.109375" bestFit="1" customWidth="1"/>
    <col min="15366" max="15366" width="9.33203125" bestFit="1" customWidth="1"/>
    <col min="15368" max="15368" width="4.77734375" bestFit="1" customWidth="1"/>
    <col min="15369" max="15369" width="3.109375" bestFit="1" customWidth="1"/>
    <col min="15370" max="15370" width="4" bestFit="1" customWidth="1"/>
    <col min="15619" max="15619" width="32.21875" bestFit="1" customWidth="1"/>
    <col min="15620" max="15620" width="18.5546875" bestFit="1" customWidth="1"/>
    <col min="15621" max="15621" width="38.109375" bestFit="1" customWidth="1"/>
    <col min="15622" max="15622" width="9.33203125" bestFit="1" customWidth="1"/>
    <col min="15624" max="15624" width="4.77734375" bestFit="1" customWidth="1"/>
    <col min="15625" max="15625" width="3.109375" bestFit="1" customWidth="1"/>
    <col min="15626" max="15626" width="4" bestFit="1" customWidth="1"/>
    <col min="15875" max="15875" width="32.21875" bestFit="1" customWidth="1"/>
    <col min="15876" max="15876" width="18.5546875" bestFit="1" customWidth="1"/>
    <col min="15877" max="15877" width="38.109375" bestFit="1" customWidth="1"/>
    <col min="15878" max="15878" width="9.33203125" bestFit="1" customWidth="1"/>
    <col min="15880" max="15880" width="4.77734375" bestFit="1" customWidth="1"/>
    <col min="15881" max="15881" width="3.109375" bestFit="1" customWidth="1"/>
    <col min="15882" max="15882" width="4" bestFit="1" customWidth="1"/>
    <col min="16131" max="16131" width="32.21875" bestFit="1" customWidth="1"/>
    <col min="16132" max="16132" width="18.5546875" bestFit="1" customWidth="1"/>
    <col min="16133" max="16133" width="38.109375" bestFit="1" customWidth="1"/>
    <col min="16134" max="16134" width="9.33203125" bestFit="1" customWidth="1"/>
    <col min="16136" max="16136" width="4.77734375" bestFit="1" customWidth="1"/>
    <col min="16137" max="16137" width="3.109375" bestFit="1" customWidth="1"/>
    <col min="16138" max="16138" width="4" bestFit="1" customWidth="1"/>
  </cols>
  <sheetData>
    <row r="1" spans="1:10" ht="22.8" x14ac:dyDescent="0.3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15.6" x14ac:dyDescent="0.3">
      <c r="A2" s="227" t="s">
        <v>46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5.6" x14ac:dyDescent="0.3">
      <c r="A3" s="224" t="s">
        <v>2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6" x14ac:dyDescent="0.3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ht="18" x14ac:dyDescent="0.35">
      <c r="A5" s="79"/>
      <c r="B5" s="79"/>
      <c r="C5" s="79"/>
      <c r="D5" s="79"/>
      <c r="E5" s="2" t="s">
        <v>4</v>
      </c>
      <c r="F5" s="3" t="str">
        <f>+'831'!F5</f>
        <v>10/2021</v>
      </c>
      <c r="G5" s="166" t="str">
        <f>+'831'!F5</f>
        <v>10/2021</v>
      </c>
    </row>
    <row r="6" spans="1:10" ht="18.600000000000001" thickBot="1" x14ac:dyDescent="0.4">
      <c r="A6" s="4" t="s">
        <v>5</v>
      </c>
      <c r="B6" s="5">
        <v>141</v>
      </c>
      <c r="C6" s="6"/>
      <c r="D6" s="6"/>
      <c r="E6" s="7" t="s">
        <v>6</v>
      </c>
      <c r="F6" s="4" t="str">
        <f>+'831'!F6</f>
        <v>OCTUBRE</v>
      </c>
      <c r="G6" s="167" t="str">
        <f>+'831'!F6</f>
        <v>OCTUBRE</v>
      </c>
    </row>
    <row r="7" spans="1:10" ht="15" thickBot="1" x14ac:dyDescent="0.35">
      <c r="A7" s="36" t="s">
        <v>106</v>
      </c>
      <c r="B7" s="37" t="s">
        <v>108</v>
      </c>
      <c r="C7" s="37" t="s">
        <v>31</v>
      </c>
      <c r="D7" s="37"/>
      <c r="E7" s="37" t="s">
        <v>32</v>
      </c>
      <c r="F7" s="37" t="s">
        <v>34</v>
      </c>
      <c r="G7" s="38" t="s">
        <v>35</v>
      </c>
      <c r="H7" s="37"/>
      <c r="I7" s="37"/>
      <c r="J7" s="38"/>
    </row>
    <row r="8" spans="1:10" s="45" customFormat="1" x14ac:dyDescent="0.3">
      <c r="A8" s="39">
        <v>1</v>
      </c>
      <c r="B8" s="156">
        <v>1332852</v>
      </c>
      <c r="C8" s="40" t="s">
        <v>107</v>
      </c>
      <c r="D8" s="41"/>
      <c r="E8" s="40" t="s">
        <v>109</v>
      </c>
      <c r="F8" s="40"/>
      <c r="G8" s="162">
        <v>2200000</v>
      </c>
      <c r="H8" s="42"/>
      <c r="I8" s="43"/>
      <c r="J8" s="44"/>
    </row>
    <row r="9" spans="1:10" s="45" customFormat="1" x14ac:dyDescent="0.3">
      <c r="A9" s="46"/>
      <c r="B9" s="47"/>
      <c r="C9" s="48"/>
      <c r="D9" s="49"/>
      <c r="E9" s="48"/>
      <c r="F9" s="48"/>
      <c r="G9" s="163"/>
      <c r="H9" s="50"/>
      <c r="I9" s="51"/>
      <c r="J9" s="52"/>
    </row>
    <row r="10" spans="1:10" s="45" customFormat="1" x14ac:dyDescent="0.3">
      <c r="A10" s="46"/>
      <c r="B10" s="47"/>
      <c r="C10" s="48"/>
      <c r="D10" s="49"/>
      <c r="E10" s="48"/>
      <c r="F10" s="48"/>
      <c r="G10" s="163"/>
      <c r="H10" s="50"/>
      <c r="I10" s="51"/>
      <c r="J10" s="52"/>
    </row>
    <row r="11" spans="1:10" s="45" customFormat="1" ht="23.4" customHeight="1" thickBot="1" x14ac:dyDescent="0.35">
      <c r="A11" s="53"/>
      <c r="B11" s="54"/>
      <c r="C11" s="55"/>
      <c r="D11" s="56"/>
      <c r="E11" s="55"/>
      <c r="F11" s="55"/>
      <c r="G11" s="164"/>
      <c r="H11" s="57"/>
      <c r="I11" s="58"/>
      <c r="J11" s="59"/>
    </row>
    <row r="12" spans="1:10" ht="15" thickBot="1" x14ac:dyDescent="0.35">
      <c r="A12" s="60"/>
      <c r="B12" s="61"/>
      <c r="C12" s="61"/>
      <c r="D12" s="61"/>
      <c r="E12" s="61" t="s">
        <v>110</v>
      </c>
      <c r="F12" s="61"/>
      <c r="G12" s="62">
        <f>SUM(G8:G11)</f>
        <v>2200000</v>
      </c>
      <c r="H12" s="63"/>
      <c r="I12" s="61"/>
      <c r="J12" s="64"/>
    </row>
  </sheetData>
  <mergeCells count="4">
    <mergeCell ref="A1:J1"/>
    <mergeCell ref="A2:J2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D54F-CECD-454A-AA12-A96403CBB799}">
  <sheetPr>
    <pageSetUpPr fitToPage="1"/>
  </sheetPr>
  <dimension ref="A1:N13"/>
  <sheetViews>
    <sheetView zoomScaleNormal="100" workbookViewId="0">
      <selection activeCell="D16" sqref="D16"/>
    </sheetView>
  </sheetViews>
  <sheetFormatPr baseColWidth="10" defaultRowHeight="14.4" x14ac:dyDescent="0.3"/>
  <cols>
    <col min="3" max="3" width="32.21875" bestFit="1" customWidth="1"/>
    <col min="4" max="4" width="49.6640625" customWidth="1"/>
    <col min="5" max="5" width="1.33203125" customWidth="1"/>
    <col min="6" max="6" width="9.33203125" bestFit="1" customWidth="1"/>
    <col min="7" max="7" width="11.5546875" customWidth="1"/>
    <col min="8" max="8" width="4.77734375" hidden="1" customWidth="1"/>
    <col min="9" max="9" width="3.109375" hidden="1" customWidth="1"/>
    <col min="10" max="10" width="4" hidden="1" customWidth="1"/>
    <col min="259" max="259" width="32.21875" bestFit="1" customWidth="1"/>
    <col min="260" max="260" width="18.5546875" bestFit="1" customWidth="1"/>
    <col min="261" max="261" width="38.109375" bestFit="1" customWidth="1"/>
    <col min="262" max="262" width="9.33203125" bestFit="1" customWidth="1"/>
    <col min="264" max="264" width="4.77734375" bestFit="1" customWidth="1"/>
    <col min="265" max="265" width="3.109375" bestFit="1" customWidth="1"/>
    <col min="266" max="266" width="4" bestFit="1" customWidth="1"/>
    <col min="515" max="515" width="32.21875" bestFit="1" customWidth="1"/>
    <col min="516" max="516" width="18.5546875" bestFit="1" customWidth="1"/>
    <col min="517" max="517" width="38.109375" bestFit="1" customWidth="1"/>
    <col min="518" max="518" width="9.33203125" bestFit="1" customWidth="1"/>
    <col min="520" max="520" width="4.77734375" bestFit="1" customWidth="1"/>
    <col min="521" max="521" width="3.109375" bestFit="1" customWidth="1"/>
    <col min="522" max="522" width="4" bestFit="1" customWidth="1"/>
    <col min="771" max="771" width="32.21875" bestFit="1" customWidth="1"/>
    <col min="772" max="772" width="18.5546875" bestFit="1" customWidth="1"/>
    <col min="773" max="773" width="38.109375" bestFit="1" customWidth="1"/>
    <col min="774" max="774" width="9.33203125" bestFit="1" customWidth="1"/>
    <col min="776" max="776" width="4.77734375" bestFit="1" customWidth="1"/>
    <col min="777" max="777" width="3.109375" bestFit="1" customWidth="1"/>
    <col min="778" max="778" width="4" bestFit="1" customWidth="1"/>
    <col min="1027" max="1027" width="32.21875" bestFit="1" customWidth="1"/>
    <col min="1028" max="1028" width="18.5546875" bestFit="1" customWidth="1"/>
    <col min="1029" max="1029" width="38.109375" bestFit="1" customWidth="1"/>
    <col min="1030" max="1030" width="9.33203125" bestFit="1" customWidth="1"/>
    <col min="1032" max="1032" width="4.77734375" bestFit="1" customWidth="1"/>
    <col min="1033" max="1033" width="3.109375" bestFit="1" customWidth="1"/>
    <col min="1034" max="1034" width="4" bestFit="1" customWidth="1"/>
    <col min="1283" max="1283" width="32.21875" bestFit="1" customWidth="1"/>
    <col min="1284" max="1284" width="18.5546875" bestFit="1" customWidth="1"/>
    <col min="1285" max="1285" width="38.109375" bestFit="1" customWidth="1"/>
    <col min="1286" max="1286" width="9.33203125" bestFit="1" customWidth="1"/>
    <col min="1288" max="1288" width="4.77734375" bestFit="1" customWidth="1"/>
    <col min="1289" max="1289" width="3.109375" bestFit="1" customWidth="1"/>
    <col min="1290" max="1290" width="4" bestFit="1" customWidth="1"/>
    <col min="1539" max="1539" width="32.21875" bestFit="1" customWidth="1"/>
    <col min="1540" max="1540" width="18.5546875" bestFit="1" customWidth="1"/>
    <col min="1541" max="1541" width="38.109375" bestFit="1" customWidth="1"/>
    <col min="1542" max="1542" width="9.33203125" bestFit="1" customWidth="1"/>
    <col min="1544" max="1544" width="4.77734375" bestFit="1" customWidth="1"/>
    <col min="1545" max="1545" width="3.109375" bestFit="1" customWidth="1"/>
    <col min="1546" max="1546" width="4" bestFit="1" customWidth="1"/>
    <col min="1795" max="1795" width="32.21875" bestFit="1" customWidth="1"/>
    <col min="1796" max="1796" width="18.5546875" bestFit="1" customWidth="1"/>
    <col min="1797" max="1797" width="38.109375" bestFit="1" customWidth="1"/>
    <col min="1798" max="1798" width="9.33203125" bestFit="1" customWidth="1"/>
    <col min="1800" max="1800" width="4.77734375" bestFit="1" customWidth="1"/>
    <col min="1801" max="1801" width="3.109375" bestFit="1" customWidth="1"/>
    <col min="1802" max="1802" width="4" bestFit="1" customWidth="1"/>
    <col min="2051" max="2051" width="32.21875" bestFit="1" customWidth="1"/>
    <col min="2052" max="2052" width="18.5546875" bestFit="1" customWidth="1"/>
    <col min="2053" max="2053" width="38.109375" bestFit="1" customWidth="1"/>
    <col min="2054" max="2054" width="9.33203125" bestFit="1" customWidth="1"/>
    <col min="2056" max="2056" width="4.77734375" bestFit="1" customWidth="1"/>
    <col min="2057" max="2057" width="3.109375" bestFit="1" customWidth="1"/>
    <col min="2058" max="2058" width="4" bestFit="1" customWidth="1"/>
    <col min="2307" max="2307" width="32.21875" bestFit="1" customWidth="1"/>
    <col min="2308" max="2308" width="18.5546875" bestFit="1" customWidth="1"/>
    <col min="2309" max="2309" width="38.109375" bestFit="1" customWidth="1"/>
    <col min="2310" max="2310" width="9.33203125" bestFit="1" customWidth="1"/>
    <col min="2312" max="2312" width="4.77734375" bestFit="1" customWidth="1"/>
    <col min="2313" max="2313" width="3.109375" bestFit="1" customWidth="1"/>
    <col min="2314" max="2314" width="4" bestFit="1" customWidth="1"/>
    <col min="2563" max="2563" width="32.21875" bestFit="1" customWidth="1"/>
    <col min="2564" max="2564" width="18.5546875" bestFit="1" customWidth="1"/>
    <col min="2565" max="2565" width="38.109375" bestFit="1" customWidth="1"/>
    <col min="2566" max="2566" width="9.33203125" bestFit="1" customWidth="1"/>
    <col min="2568" max="2568" width="4.77734375" bestFit="1" customWidth="1"/>
    <col min="2569" max="2569" width="3.109375" bestFit="1" customWidth="1"/>
    <col min="2570" max="2570" width="4" bestFit="1" customWidth="1"/>
    <col min="2819" max="2819" width="32.21875" bestFit="1" customWidth="1"/>
    <col min="2820" max="2820" width="18.5546875" bestFit="1" customWidth="1"/>
    <col min="2821" max="2821" width="38.109375" bestFit="1" customWidth="1"/>
    <col min="2822" max="2822" width="9.33203125" bestFit="1" customWidth="1"/>
    <col min="2824" max="2824" width="4.77734375" bestFit="1" customWidth="1"/>
    <col min="2825" max="2825" width="3.109375" bestFit="1" customWidth="1"/>
    <col min="2826" max="2826" width="4" bestFit="1" customWidth="1"/>
    <col min="3075" max="3075" width="32.21875" bestFit="1" customWidth="1"/>
    <col min="3076" max="3076" width="18.5546875" bestFit="1" customWidth="1"/>
    <col min="3077" max="3077" width="38.109375" bestFit="1" customWidth="1"/>
    <col min="3078" max="3078" width="9.33203125" bestFit="1" customWidth="1"/>
    <col min="3080" max="3080" width="4.77734375" bestFit="1" customWidth="1"/>
    <col min="3081" max="3081" width="3.109375" bestFit="1" customWidth="1"/>
    <col min="3082" max="3082" width="4" bestFit="1" customWidth="1"/>
    <col min="3331" max="3331" width="32.21875" bestFit="1" customWidth="1"/>
    <col min="3332" max="3332" width="18.5546875" bestFit="1" customWidth="1"/>
    <col min="3333" max="3333" width="38.109375" bestFit="1" customWidth="1"/>
    <col min="3334" max="3334" width="9.33203125" bestFit="1" customWidth="1"/>
    <col min="3336" max="3336" width="4.77734375" bestFit="1" customWidth="1"/>
    <col min="3337" max="3337" width="3.109375" bestFit="1" customWidth="1"/>
    <col min="3338" max="3338" width="4" bestFit="1" customWidth="1"/>
    <col min="3587" max="3587" width="32.21875" bestFit="1" customWidth="1"/>
    <col min="3588" max="3588" width="18.5546875" bestFit="1" customWidth="1"/>
    <col min="3589" max="3589" width="38.109375" bestFit="1" customWidth="1"/>
    <col min="3590" max="3590" width="9.33203125" bestFit="1" customWidth="1"/>
    <col min="3592" max="3592" width="4.77734375" bestFit="1" customWidth="1"/>
    <col min="3593" max="3593" width="3.109375" bestFit="1" customWidth="1"/>
    <col min="3594" max="3594" width="4" bestFit="1" customWidth="1"/>
    <col min="3843" max="3843" width="32.21875" bestFit="1" customWidth="1"/>
    <col min="3844" max="3844" width="18.5546875" bestFit="1" customWidth="1"/>
    <col min="3845" max="3845" width="38.109375" bestFit="1" customWidth="1"/>
    <col min="3846" max="3846" width="9.33203125" bestFit="1" customWidth="1"/>
    <col min="3848" max="3848" width="4.77734375" bestFit="1" customWidth="1"/>
    <col min="3849" max="3849" width="3.109375" bestFit="1" customWidth="1"/>
    <col min="3850" max="3850" width="4" bestFit="1" customWidth="1"/>
    <col min="4099" max="4099" width="32.21875" bestFit="1" customWidth="1"/>
    <col min="4100" max="4100" width="18.5546875" bestFit="1" customWidth="1"/>
    <col min="4101" max="4101" width="38.109375" bestFit="1" customWidth="1"/>
    <col min="4102" max="4102" width="9.33203125" bestFit="1" customWidth="1"/>
    <col min="4104" max="4104" width="4.77734375" bestFit="1" customWidth="1"/>
    <col min="4105" max="4105" width="3.109375" bestFit="1" customWidth="1"/>
    <col min="4106" max="4106" width="4" bestFit="1" customWidth="1"/>
    <col min="4355" max="4355" width="32.21875" bestFit="1" customWidth="1"/>
    <col min="4356" max="4356" width="18.5546875" bestFit="1" customWidth="1"/>
    <col min="4357" max="4357" width="38.109375" bestFit="1" customWidth="1"/>
    <col min="4358" max="4358" width="9.33203125" bestFit="1" customWidth="1"/>
    <col min="4360" max="4360" width="4.77734375" bestFit="1" customWidth="1"/>
    <col min="4361" max="4361" width="3.109375" bestFit="1" customWidth="1"/>
    <col min="4362" max="4362" width="4" bestFit="1" customWidth="1"/>
    <col min="4611" max="4611" width="32.21875" bestFit="1" customWidth="1"/>
    <col min="4612" max="4612" width="18.5546875" bestFit="1" customWidth="1"/>
    <col min="4613" max="4613" width="38.109375" bestFit="1" customWidth="1"/>
    <col min="4614" max="4614" width="9.33203125" bestFit="1" customWidth="1"/>
    <col min="4616" max="4616" width="4.77734375" bestFit="1" customWidth="1"/>
    <col min="4617" max="4617" width="3.109375" bestFit="1" customWidth="1"/>
    <col min="4618" max="4618" width="4" bestFit="1" customWidth="1"/>
    <col min="4867" max="4867" width="32.21875" bestFit="1" customWidth="1"/>
    <col min="4868" max="4868" width="18.5546875" bestFit="1" customWidth="1"/>
    <col min="4869" max="4869" width="38.109375" bestFit="1" customWidth="1"/>
    <col min="4870" max="4870" width="9.33203125" bestFit="1" customWidth="1"/>
    <col min="4872" max="4872" width="4.77734375" bestFit="1" customWidth="1"/>
    <col min="4873" max="4873" width="3.109375" bestFit="1" customWidth="1"/>
    <col min="4874" max="4874" width="4" bestFit="1" customWidth="1"/>
    <col min="5123" max="5123" width="32.21875" bestFit="1" customWidth="1"/>
    <col min="5124" max="5124" width="18.5546875" bestFit="1" customWidth="1"/>
    <col min="5125" max="5125" width="38.109375" bestFit="1" customWidth="1"/>
    <col min="5126" max="5126" width="9.33203125" bestFit="1" customWidth="1"/>
    <col min="5128" max="5128" width="4.77734375" bestFit="1" customWidth="1"/>
    <col min="5129" max="5129" width="3.109375" bestFit="1" customWidth="1"/>
    <col min="5130" max="5130" width="4" bestFit="1" customWidth="1"/>
    <col min="5379" max="5379" width="32.21875" bestFit="1" customWidth="1"/>
    <col min="5380" max="5380" width="18.5546875" bestFit="1" customWidth="1"/>
    <col min="5381" max="5381" width="38.109375" bestFit="1" customWidth="1"/>
    <col min="5382" max="5382" width="9.33203125" bestFit="1" customWidth="1"/>
    <col min="5384" max="5384" width="4.77734375" bestFit="1" customWidth="1"/>
    <col min="5385" max="5385" width="3.109375" bestFit="1" customWidth="1"/>
    <col min="5386" max="5386" width="4" bestFit="1" customWidth="1"/>
    <col min="5635" max="5635" width="32.21875" bestFit="1" customWidth="1"/>
    <col min="5636" max="5636" width="18.5546875" bestFit="1" customWidth="1"/>
    <col min="5637" max="5637" width="38.109375" bestFit="1" customWidth="1"/>
    <col min="5638" max="5638" width="9.33203125" bestFit="1" customWidth="1"/>
    <col min="5640" max="5640" width="4.77734375" bestFit="1" customWidth="1"/>
    <col min="5641" max="5641" width="3.109375" bestFit="1" customWidth="1"/>
    <col min="5642" max="5642" width="4" bestFit="1" customWidth="1"/>
    <col min="5891" max="5891" width="32.21875" bestFit="1" customWidth="1"/>
    <col min="5892" max="5892" width="18.5546875" bestFit="1" customWidth="1"/>
    <col min="5893" max="5893" width="38.109375" bestFit="1" customWidth="1"/>
    <col min="5894" max="5894" width="9.33203125" bestFit="1" customWidth="1"/>
    <col min="5896" max="5896" width="4.77734375" bestFit="1" customWidth="1"/>
    <col min="5897" max="5897" width="3.109375" bestFit="1" customWidth="1"/>
    <col min="5898" max="5898" width="4" bestFit="1" customWidth="1"/>
    <col min="6147" max="6147" width="32.21875" bestFit="1" customWidth="1"/>
    <col min="6148" max="6148" width="18.5546875" bestFit="1" customWidth="1"/>
    <col min="6149" max="6149" width="38.109375" bestFit="1" customWidth="1"/>
    <col min="6150" max="6150" width="9.33203125" bestFit="1" customWidth="1"/>
    <col min="6152" max="6152" width="4.77734375" bestFit="1" customWidth="1"/>
    <col min="6153" max="6153" width="3.109375" bestFit="1" customWidth="1"/>
    <col min="6154" max="6154" width="4" bestFit="1" customWidth="1"/>
    <col min="6403" max="6403" width="32.21875" bestFit="1" customWidth="1"/>
    <col min="6404" max="6404" width="18.5546875" bestFit="1" customWidth="1"/>
    <col min="6405" max="6405" width="38.109375" bestFit="1" customWidth="1"/>
    <col min="6406" max="6406" width="9.33203125" bestFit="1" customWidth="1"/>
    <col min="6408" max="6408" width="4.77734375" bestFit="1" customWidth="1"/>
    <col min="6409" max="6409" width="3.109375" bestFit="1" customWidth="1"/>
    <col min="6410" max="6410" width="4" bestFit="1" customWidth="1"/>
    <col min="6659" max="6659" width="32.21875" bestFit="1" customWidth="1"/>
    <col min="6660" max="6660" width="18.5546875" bestFit="1" customWidth="1"/>
    <col min="6661" max="6661" width="38.109375" bestFit="1" customWidth="1"/>
    <col min="6662" max="6662" width="9.33203125" bestFit="1" customWidth="1"/>
    <col min="6664" max="6664" width="4.77734375" bestFit="1" customWidth="1"/>
    <col min="6665" max="6665" width="3.109375" bestFit="1" customWidth="1"/>
    <col min="6666" max="6666" width="4" bestFit="1" customWidth="1"/>
    <col min="6915" max="6915" width="32.21875" bestFit="1" customWidth="1"/>
    <col min="6916" max="6916" width="18.5546875" bestFit="1" customWidth="1"/>
    <col min="6917" max="6917" width="38.109375" bestFit="1" customWidth="1"/>
    <col min="6918" max="6918" width="9.33203125" bestFit="1" customWidth="1"/>
    <col min="6920" max="6920" width="4.77734375" bestFit="1" customWidth="1"/>
    <col min="6921" max="6921" width="3.109375" bestFit="1" customWidth="1"/>
    <col min="6922" max="6922" width="4" bestFit="1" customWidth="1"/>
    <col min="7171" max="7171" width="32.21875" bestFit="1" customWidth="1"/>
    <col min="7172" max="7172" width="18.5546875" bestFit="1" customWidth="1"/>
    <col min="7173" max="7173" width="38.109375" bestFit="1" customWidth="1"/>
    <col min="7174" max="7174" width="9.33203125" bestFit="1" customWidth="1"/>
    <col min="7176" max="7176" width="4.77734375" bestFit="1" customWidth="1"/>
    <col min="7177" max="7177" width="3.109375" bestFit="1" customWidth="1"/>
    <col min="7178" max="7178" width="4" bestFit="1" customWidth="1"/>
    <col min="7427" max="7427" width="32.21875" bestFit="1" customWidth="1"/>
    <col min="7428" max="7428" width="18.5546875" bestFit="1" customWidth="1"/>
    <col min="7429" max="7429" width="38.109375" bestFit="1" customWidth="1"/>
    <col min="7430" max="7430" width="9.33203125" bestFit="1" customWidth="1"/>
    <col min="7432" max="7432" width="4.77734375" bestFit="1" customWidth="1"/>
    <col min="7433" max="7433" width="3.109375" bestFit="1" customWidth="1"/>
    <col min="7434" max="7434" width="4" bestFit="1" customWidth="1"/>
    <col min="7683" max="7683" width="32.21875" bestFit="1" customWidth="1"/>
    <col min="7684" max="7684" width="18.5546875" bestFit="1" customWidth="1"/>
    <col min="7685" max="7685" width="38.109375" bestFit="1" customWidth="1"/>
    <col min="7686" max="7686" width="9.33203125" bestFit="1" customWidth="1"/>
    <col min="7688" max="7688" width="4.77734375" bestFit="1" customWidth="1"/>
    <col min="7689" max="7689" width="3.109375" bestFit="1" customWidth="1"/>
    <col min="7690" max="7690" width="4" bestFit="1" customWidth="1"/>
    <col min="7939" max="7939" width="32.21875" bestFit="1" customWidth="1"/>
    <col min="7940" max="7940" width="18.5546875" bestFit="1" customWidth="1"/>
    <col min="7941" max="7941" width="38.109375" bestFit="1" customWidth="1"/>
    <col min="7942" max="7942" width="9.33203125" bestFit="1" customWidth="1"/>
    <col min="7944" max="7944" width="4.77734375" bestFit="1" customWidth="1"/>
    <col min="7945" max="7945" width="3.109375" bestFit="1" customWidth="1"/>
    <col min="7946" max="7946" width="4" bestFit="1" customWidth="1"/>
    <col min="8195" max="8195" width="32.21875" bestFit="1" customWidth="1"/>
    <col min="8196" max="8196" width="18.5546875" bestFit="1" customWidth="1"/>
    <col min="8197" max="8197" width="38.109375" bestFit="1" customWidth="1"/>
    <col min="8198" max="8198" width="9.33203125" bestFit="1" customWidth="1"/>
    <col min="8200" max="8200" width="4.77734375" bestFit="1" customWidth="1"/>
    <col min="8201" max="8201" width="3.109375" bestFit="1" customWidth="1"/>
    <col min="8202" max="8202" width="4" bestFit="1" customWidth="1"/>
    <col min="8451" max="8451" width="32.21875" bestFit="1" customWidth="1"/>
    <col min="8452" max="8452" width="18.5546875" bestFit="1" customWidth="1"/>
    <col min="8453" max="8453" width="38.109375" bestFit="1" customWidth="1"/>
    <col min="8454" max="8454" width="9.33203125" bestFit="1" customWidth="1"/>
    <col min="8456" max="8456" width="4.77734375" bestFit="1" customWidth="1"/>
    <col min="8457" max="8457" width="3.109375" bestFit="1" customWidth="1"/>
    <col min="8458" max="8458" width="4" bestFit="1" customWidth="1"/>
    <col min="8707" max="8707" width="32.21875" bestFit="1" customWidth="1"/>
    <col min="8708" max="8708" width="18.5546875" bestFit="1" customWidth="1"/>
    <col min="8709" max="8709" width="38.109375" bestFit="1" customWidth="1"/>
    <col min="8710" max="8710" width="9.33203125" bestFit="1" customWidth="1"/>
    <col min="8712" max="8712" width="4.77734375" bestFit="1" customWidth="1"/>
    <col min="8713" max="8713" width="3.109375" bestFit="1" customWidth="1"/>
    <col min="8714" max="8714" width="4" bestFit="1" customWidth="1"/>
    <col min="8963" max="8963" width="32.21875" bestFit="1" customWidth="1"/>
    <col min="8964" max="8964" width="18.5546875" bestFit="1" customWidth="1"/>
    <col min="8965" max="8965" width="38.109375" bestFit="1" customWidth="1"/>
    <col min="8966" max="8966" width="9.33203125" bestFit="1" customWidth="1"/>
    <col min="8968" max="8968" width="4.77734375" bestFit="1" customWidth="1"/>
    <col min="8969" max="8969" width="3.109375" bestFit="1" customWidth="1"/>
    <col min="8970" max="8970" width="4" bestFit="1" customWidth="1"/>
    <col min="9219" max="9219" width="32.21875" bestFit="1" customWidth="1"/>
    <col min="9220" max="9220" width="18.5546875" bestFit="1" customWidth="1"/>
    <col min="9221" max="9221" width="38.109375" bestFit="1" customWidth="1"/>
    <col min="9222" max="9222" width="9.33203125" bestFit="1" customWidth="1"/>
    <col min="9224" max="9224" width="4.77734375" bestFit="1" customWidth="1"/>
    <col min="9225" max="9225" width="3.109375" bestFit="1" customWidth="1"/>
    <col min="9226" max="9226" width="4" bestFit="1" customWidth="1"/>
    <col min="9475" max="9475" width="32.21875" bestFit="1" customWidth="1"/>
    <col min="9476" max="9476" width="18.5546875" bestFit="1" customWidth="1"/>
    <col min="9477" max="9477" width="38.109375" bestFit="1" customWidth="1"/>
    <col min="9478" max="9478" width="9.33203125" bestFit="1" customWidth="1"/>
    <col min="9480" max="9480" width="4.77734375" bestFit="1" customWidth="1"/>
    <col min="9481" max="9481" width="3.109375" bestFit="1" customWidth="1"/>
    <col min="9482" max="9482" width="4" bestFit="1" customWidth="1"/>
    <col min="9731" max="9731" width="32.21875" bestFit="1" customWidth="1"/>
    <col min="9732" max="9732" width="18.5546875" bestFit="1" customWidth="1"/>
    <col min="9733" max="9733" width="38.109375" bestFit="1" customWidth="1"/>
    <col min="9734" max="9734" width="9.33203125" bestFit="1" customWidth="1"/>
    <col min="9736" max="9736" width="4.77734375" bestFit="1" customWidth="1"/>
    <col min="9737" max="9737" width="3.109375" bestFit="1" customWidth="1"/>
    <col min="9738" max="9738" width="4" bestFit="1" customWidth="1"/>
    <col min="9987" max="9987" width="32.21875" bestFit="1" customWidth="1"/>
    <col min="9988" max="9988" width="18.5546875" bestFit="1" customWidth="1"/>
    <col min="9989" max="9989" width="38.109375" bestFit="1" customWidth="1"/>
    <col min="9990" max="9990" width="9.33203125" bestFit="1" customWidth="1"/>
    <col min="9992" max="9992" width="4.77734375" bestFit="1" customWidth="1"/>
    <col min="9993" max="9993" width="3.109375" bestFit="1" customWidth="1"/>
    <col min="9994" max="9994" width="4" bestFit="1" customWidth="1"/>
    <col min="10243" max="10243" width="32.21875" bestFit="1" customWidth="1"/>
    <col min="10244" max="10244" width="18.5546875" bestFit="1" customWidth="1"/>
    <col min="10245" max="10245" width="38.109375" bestFit="1" customWidth="1"/>
    <col min="10246" max="10246" width="9.33203125" bestFit="1" customWidth="1"/>
    <col min="10248" max="10248" width="4.77734375" bestFit="1" customWidth="1"/>
    <col min="10249" max="10249" width="3.109375" bestFit="1" customWidth="1"/>
    <col min="10250" max="10250" width="4" bestFit="1" customWidth="1"/>
    <col min="10499" max="10499" width="32.21875" bestFit="1" customWidth="1"/>
    <col min="10500" max="10500" width="18.5546875" bestFit="1" customWidth="1"/>
    <col min="10501" max="10501" width="38.109375" bestFit="1" customWidth="1"/>
    <col min="10502" max="10502" width="9.33203125" bestFit="1" customWidth="1"/>
    <col min="10504" max="10504" width="4.77734375" bestFit="1" customWidth="1"/>
    <col min="10505" max="10505" width="3.109375" bestFit="1" customWidth="1"/>
    <col min="10506" max="10506" width="4" bestFit="1" customWidth="1"/>
    <col min="10755" max="10755" width="32.21875" bestFit="1" customWidth="1"/>
    <col min="10756" max="10756" width="18.5546875" bestFit="1" customWidth="1"/>
    <col min="10757" max="10757" width="38.109375" bestFit="1" customWidth="1"/>
    <col min="10758" max="10758" width="9.33203125" bestFit="1" customWidth="1"/>
    <col min="10760" max="10760" width="4.77734375" bestFit="1" customWidth="1"/>
    <col min="10761" max="10761" width="3.109375" bestFit="1" customWidth="1"/>
    <col min="10762" max="10762" width="4" bestFit="1" customWidth="1"/>
    <col min="11011" max="11011" width="32.21875" bestFit="1" customWidth="1"/>
    <col min="11012" max="11012" width="18.5546875" bestFit="1" customWidth="1"/>
    <col min="11013" max="11013" width="38.109375" bestFit="1" customWidth="1"/>
    <col min="11014" max="11014" width="9.33203125" bestFit="1" customWidth="1"/>
    <col min="11016" max="11016" width="4.77734375" bestFit="1" customWidth="1"/>
    <col min="11017" max="11017" width="3.109375" bestFit="1" customWidth="1"/>
    <col min="11018" max="11018" width="4" bestFit="1" customWidth="1"/>
    <col min="11267" max="11267" width="32.21875" bestFit="1" customWidth="1"/>
    <col min="11268" max="11268" width="18.5546875" bestFit="1" customWidth="1"/>
    <col min="11269" max="11269" width="38.109375" bestFit="1" customWidth="1"/>
    <col min="11270" max="11270" width="9.33203125" bestFit="1" customWidth="1"/>
    <col min="11272" max="11272" width="4.77734375" bestFit="1" customWidth="1"/>
    <col min="11273" max="11273" width="3.109375" bestFit="1" customWidth="1"/>
    <col min="11274" max="11274" width="4" bestFit="1" customWidth="1"/>
    <col min="11523" max="11523" width="32.21875" bestFit="1" customWidth="1"/>
    <col min="11524" max="11524" width="18.5546875" bestFit="1" customWidth="1"/>
    <col min="11525" max="11525" width="38.109375" bestFit="1" customWidth="1"/>
    <col min="11526" max="11526" width="9.33203125" bestFit="1" customWidth="1"/>
    <col min="11528" max="11528" width="4.77734375" bestFit="1" customWidth="1"/>
    <col min="11529" max="11529" width="3.109375" bestFit="1" customWidth="1"/>
    <col min="11530" max="11530" width="4" bestFit="1" customWidth="1"/>
    <col min="11779" max="11779" width="32.21875" bestFit="1" customWidth="1"/>
    <col min="11780" max="11780" width="18.5546875" bestFit="1" customWidth="1"/>
    <col min="11781" max="11781" width="38.109375" bestFit="1" customWidth="1"/>
    <col min="11782" max="11782" width="9.33203125" bestFit="1" customWidth="1"/>
    <col min="11784" max="11784" width="4.77734375" bestFit="1" customWidth="1"/>
    <col min="11785" max="11785" width="3.109375" bestFit="1" customWidth="1"/>
    <col min="11786" max="11786" width="4" bestFit="1" customWidth="1"/>
    <col min="12035" max="12035" width="32.21875" bestFit="1" customWidth="1"/>
    <col min="12036" max="12036" width="18.5546875" bestFit="1" customWidth="1"/>
    <col min="12037" max="12037" width="38.109375" bestFit="1" customWidth="1"/>
    <col min="12038" max="12038" width="9.33203125" bestFit="1" customWidth="1"/>
    <col min="12040" max="12040" width="4.77734375" bestFit="1" customWidth="1"/>
    <col min="12041" max="12041" width="3.109375" bestFit="1" customWidth="1"/>
    <col min="12042" max="12042" width="4" bestFit="1" customWidth="1"/>
    <col min="12291" max="12291" width="32.21875" bestFit="1" customWidth="1"/>
    <col min="12292" max="12292" width="18.5546875" bestFit="1" customWidth="1"/>
    <col min="12293" max="12293" width="38.109375" bestFit="1" customWidth="1"/>
    <col min="12294" max="12294" width="9.33203125" bestFit="1" customWidth="1"/>
    <col min="12296" max="12296" width="4.77734375" bestFit="1" customWidth="1"/>
    <col min="12297" max="12297" width="3.109375" bestFit="1" customWidth="1"/>
    <col min="12298" max="12298" width="4" bestFit="1" customWidth="1"/>
    <col min="12547" max="12547" width="32.21875" bestFit="1" customWidth="1"/>
    <col min="12548" max="12548" width="18.5546875" bestFit="1" customWidth="1"/>
    <col min="12549" max="12549" width="38.109375" bestFit="1" customWidth="1"/>
    <col min="12550" max="12550" width="9.33203125" bestFit="1" customWidth="1"/>
    <col min="12552" max="12552" width="4.77734375" bestFit="1" customWidth="1"/>
    <col min="12553" max="12553" width="3.109375" bestFit="1" customWidth="1"/>
    <col min="12554" max="12554" width="4" bestFit="1" customWidth="1"/>
    <col min="12803" max="12803" width="32.21875" bestFit="1" customWidth="1"/>
    <col min="12804" max="12804" width="18.5546875" bestFit="1" customWidth="1"/>
    <col min="12805" max="12805" width="38.109375" bestFit="1" customWidth="1"/>
    <col min="12806" max="12806" width="9.33203125" bestFit="1" customWidth="1"/>
    <col min="12808" max="12808" width="4.77734375" bestFit="1" customWidth="1"/>
    <col min="12809" max="12809" width="3.109375" bestFit="1" customWidth="1"/>
    <col min="12810" max="12810" width="4" bestFit="1" customWidth="1"/>
    <col min="13059" max="13059" width="32.21875" bestFit="1" customWidth="1"/>
    <col min="13060" max="13060" width="18.5546875" bestFit="1" customWidth="1"/>
    <col min="13061" max="13061" width="38.109375" bestFit="1" customWidth="1"/>
    <col min="13062" max="13062" width="9.33203125" bestFit="1" customWidth="1"/>
    <col min="13064" max="13064" width="4.77734375" bestFit="1" customWidth="1"/>
    <col min="13065" max="13065" width="3.109375" bestFit="1" customWidth="1"/>
    <col min="13066" max="13066" width="4" bestFit="1" customWidth="1"/>
    <col min="13315" max="13315" width="32.21875" bestFit="1" customWidth="1"/>
    <col min="13316" max="13316" width="18.5546875" bestFit="1" customWidth="1"/>
    <col min="13317" max="13317" width="38.109375" bestFit="1" customWidth="1"/>
    <col min="13318" max="13318" width="9.33203125" bestFit="1" customWidth="1"/>
    <col min="13320" max="13320" width="4.77734375" bestFit="1" customWidth="1"/>
    <col min="13321" max="13321" width="3.109375" bestFit="1" customWidth="1"/>
    <col min="13322" max="13322" width="4" bestFit="1" customWidth="1"/>
    <col min="13571" max="13571" width="32.21875" bestFit="1" customWidth="1"/>
    <col min="13572" max="13572" width="18.5546875" bestFit="1" customWidth="1"/>
    <col min="13573" max="13573" width="38.109375" bestFit="1" customWidth="1"/>
    <col min="13574" max="13574" width="9.33203125" bestFit="1" customWidth="1"/>
    <col min="13576" max="13576" width="4.77734375" bestFit="1" customWidth="1"/>
    <col min="13577" max="13577" width="3.109375" bestFit="1" customWidth="1"/>
    <col min="13578" max="13578" width="4" bestFit="1" customWidth="1"/>
    <col min="13827" max="13827" width="32.21875" bestFit="1" customWidth="1"/>
    <col min="13828" max="13828" width="18.5546875" bestFit="1" customWidth="1"/>
    <col min="13829" max="13829" width="38.109375" bestFit="1" customWidth="1"/>
    <col min="13830" max="13830" width="9.33203125" bestFit="1" customWidth="1"/>
    <col min="13832" max="13832" width="4.77734375" bestFit="1" customWidth="1"/>
    <col min="13833" max="13833" width="3.109375" bestFit="1" customWidth="1"/>
    <col min="13834" max="13834" width="4" bestFit="1" customWidth="1"/>
    <col min="14083" max="14083" width="32.21875" bestFit="1" customWidth="1"/>
    <col min="14084" max="14084" width="18.5546875" bestFit="1" customWidth="1"/>
    <col min="14085" max="14085" width="38.109375" bestFit="1" customWidth="1"/>
    <col min="14086" max="14086" width="9.33203125" bestFit="1" customWidth="1"/>
    <col min="14088" max="14088" width="4.77734375" bestFit="1" customWidth="1"/>
    <col min="14089" max="14089" width="3.109375" bestFit="1" customWidth="1"/>
    <col min="14090" max="14090" width="4" bestFit="1" customWidth="1"/>
    <col min="14339" max="14339" width="32.21875" bestFit="1" customWidth="1"/>
    <col min="14340" max="14340" width="18.5546875" bestFit="1" customWidth="1"/>
    <col min="14341" max="14341" width="38.109375" bestFit="1" customWidth="1"/>
    <col min="14342" max="14342" width="9.33203125" bestFit="1" customWidth="1"/>
    <col min="14344" max="14344" width="4.77734375" bestFit="1" customWidth="1"/>
    <col min="14345" max="14345" width="3.109375" bestFit="1" customWidth="1"/>
    <col min="14346" max="14346" width="4" bestFit="1" customWidth="1"/>
    <col min="14595" max="14595" width="32.21875" bestFit="1" customWidth="1"/>
    <col min="14596" max="14596" width="18.5546875" bestFit="1" customWidth="1"/>
    <col min="14597" max="14597" width="38.109375" bestFit="1" customWidth="1"/>
    <col min="14598" max="14598" width="9.33203125" bestFit="1" customWidth="1"/>
    <col min="14600" max="14600" width="4.77734375" bestFit="1" customWidth="1"/>
    <col min="14601" max="14601" width="3.109375" bestFit="1" customWidth="1"/>
    <col min="14602" max="14602" width="4" bestFit="1" customWidth="1"/>
    <col min="14851" max="14851" width="32.21875" bestFit="1" customWidth="1"/>
    <col min="14852" max="14852" width="18.5546875" bestFit="1" customWidth="1"/>
    <col min="14853" max="14853" width="38.109375" bestFit="1" customWidth="1"/>
    <col min="14854" max="14854" width="9.33203125" bestFit="1" customWidth="1"/>
    <col min="14856" max="14856" width="4.77734375" bestFit="1" customWidth="1"/>
    <col min="14857" max="14857" width="3.109375" bestFit="1" customWidth="1"/>
    <col min="14858" max="14858" width="4" bestFit="1" customWidth="1"/>
    <col min="15107" max="15107" width="32.21875" bestFit="1" customWidth="1"/>
    <col min="15108" max="15108" width="18.5546875" bestFit="1" customWidth="1"/>
    <col min="15109" max="15109" width="38.109375" bestFit="1" customWidth="1"/>
    <col min="15110" max="15110" width="9.33203125" bestFit="1" customWidth="1"/>
    <col min="15112" max="15112" width="4.77734375" bestFit="1" customWidth="1"/>
    <col min="15113" max="15113" width="3.109375" bestFit="1" customWidth="1"/>
    <col min="15114" max="15114" width="4" bestFit="1" customWidth="1"/>
    <col min="15363" max="15363" width="32.21875" bestFit="1" customWidth="1"/>
    <col min="15364" max="15364" width="18.5546875" bestFit="1" customWidth="1"/>
    <col min="15365" max="15365" width="38.109375" bestFit="1" customWidth="1"/>
    <col min="15366" max="15366" width="9.33203125" bestFit="1" customWidth="1"/>
    <col min="15368" max="15368" width="4.77734375" bestFit="1" customWidth="1"/>
    <col min="15369" max="15369" width="3.109375" bestFit="1" customWidth="1"/>
    <col min="15370" max="15370" width="4" bestFit="1" customWidth="1"/>
    <col min="15619" max="15619" width="32.21875" bestFit="1" customWidth="1"/>
    <col min="15620" max="15620" width="18.5546875" bestFit="1" customWidth="1"/>
    <col min="15621" max="15621" width="38.109375" bestFit="1" customWidth="1"/>
    <col min="15622" max="15622" width="9.33203125" bestFit="1" customWidth="1"/>
    <col min="15624" max="15624" width="4.77734375" bestFit="1" customWidth="1"/>
    <col min="15625" max="15625" width="3.109375" bestFit="1" customWidth="1"/>
    <col min="15626" max="15626" width="4" bestFit="1" customWidth="1"/>
    <col min="15875" max="15875" width="32.21875" bestFit="1" customWidth="1"/>
    <col min="15876" max="15876" width="18.5546875" bestFit="1" customWidth="1"/>
    <col min="15877" max="15877" width="38.109375" bestFit="1" customWidth="1"/>
    <col min="15878" max="15878" width="9.33203125" bestFit="1" customWidth="1"/>
    <col min="15880" max="15880" width="4.77734375" bestFit="1" customWidth="1"/>
    <col min="15881" max="15881" width="3.109375" bestFit="1" customWidth="1"/>
    <col min="15882" max="15882" width="4" bestFit="1" customWidth="1"/>
    <col min="16131" max="16131" width="32.21875" bestFit="1" customWidth="1"/>
    <col min="16132" max="16132" width="18.5546875" bestFit="1" customWidth="1"/>
    <col min="16133" max="16133" width="38.109375" bestFit="1" customWidth="1"/>
    <col min="16134" max="16134" width="9.33203125" bestFit="1" customWidth="1"/>
    <col min="16136" max="16136" width="4.77734375" bestFit="1" customWidth="1"/>
    <col min="16137" max="16137" width="3.109375" bestFit="1" customWidth="1"/>
    <col min="16138" max="16138" width="4" bestFit="1" customWidth="1"/>
  </cols>
  <sheetData>
    <row r="1" spans="1:14" ht="22.8" x14ac:dyDescent="0.3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4" ht="15.6" x14ac:dyDescent="0.3">
      <c r="A2" s="227" t="s">
        <v>28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4" ht="15.6" x14ac:dyDescent="0.3">
      <c r="A3" s="224" t="s">
        <v>2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4" ht="15.6" x14ac:dyDescent="0.3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4" ht="15.6" x14ac:dyDescent="0.3">
      <c r="A5" s="34"/>
      <c r="B5" s="34"/>
      <c r="C5" s="34"/>
      <c r="D5" s="34"/>
      <c r="E5" s="2" t="s">
        <v>4</v>
      </c>
      <c r="F5" s="3" t="str">
        <f>+'831'!F5</f>
        <v>10/2021</v>
      </c>
    </row>
    <row r="6" spans="1:14" ht="16.2" thickBot="1" x14ac:dyDescent="0.35">
      <c r="A6" s="4" t="s">
        <v>5</v>
      </c>
      <c r="B6" s="5">
        <v>145</v>
      </c>
      <c r="C6" s="6"/>
      <c r="D6" s="6"/>
      <c r="E6" s="7" t="s">
        <v>6</v>
      </c>
      <c r="F6" s="4" t="str">
        <f>+'831'!F6</f>
        <v>OCTUBRE</v>
      </c>
    </row>
    <row r="7" spans="1:14" ht="15" thickBot="1" x14ac:dyDescent="0.35">
      <c r="A7" s="36" t="s">
        <v>106</v>
      </c>
      <c r="B7" s="37" t="s">
        <v>59</v>
      </c>
      <c r="C7" s="37" t="s">
        <v>31</v>
      </c>
      <c r="D7" s="37" t="s">
        <v>32</v>
      </c>
      <c r="E7" s="37" t="s">
        <v>33</v>
      </c>
      <c r="F7" s="37"/>
      <c r="G7" s="38" t="s">
        <v>35</v>
      </c>
      <c r="H7" s="37"/>
      <c r="I7" s="37"/>
      <c r="J7" s="38"/>
    </row>
    <row r="8" spans="1:14" s="45" customFormat="1" ht="20.399999999999999" customHeight="1" x14ac:dyDescent="0.3">
      <c r="A8" s="114">
        <v>1</v>
      </c>
      <c r="B8" s="157">
        <v>1870318</v>
      </c>
      <c r="C8" s="211" t="s">
        <v>101</v>
      </c>
      <c r="D8" s="209" t="s">
        <v>104</v>
      </c>
      <c r="E8" s="205"/>
      <c r="F8" s="210"/>
      <c r="G8" s="212">
        <v>3500000</v>
      </c>
      <c r="H8" s="42"/>
      <c r="I8" s="43"/>
      <c r="J8" s="44"/>
    </row>
    <row r="9" spans="1:14" s="45" customFormat="1" ht="20.399999999999999" customHeight="1" x14ac:dyDescent="0.3">
      <c r="A9" s="48">
        <v>2</v>
      </c>
      <c r="B9" s="165">
        <v>1144060</v>
      </c>
      <c r="C9" s="203" t="s">
        <v>102</v>
      </c>
      <c r="D9" s="206" t="s">
        <v>104</v>
      </c>
      <c r="E9" s="207"/>
      <c r="F9" s="208"/>
      <c r="G9" s="204">
        <v>3500000</v>
      </c>
      <c r="H9" s="50"/>
      <c r="I9" s="51"/>
      <c r="J9" s="52"/>
    </row>
    <row r="10" spans="1:14" s="45" customFormat="1" ht="20.399999999999999" customHeight="1" x14ac:dyDescent="0.3">
      <c r="A10" s="48">
        <v>3</v>
      </c>
      <c r="B10" s="165">
        <v>2415758</v>
      </c>
      <c r="C10" s="203" t="s">
        <v>38</v>
      </c>
      <c r="D10" s="209" t="s">
        <v>149</v>
      </c>
      <c r="E10" s="205"/>
      <c r="F10" s="210"/>
      <c r="G10" s="204">
        <v>3500000</v>
      </c>
      <c r="H10" s="50"/>
      <c r="I10" s="51"/>
      <c r="J10" s="52"/>
      <c r="L10">
        <v>805889</v>
      </c>
      <c r="M10" t="s">
        <v>133</v>
      </c>
      <c r="N10" t="s">
        <v>132</v>
      </c>
    </row>
    <row r="11" spans="1:14" s="45" customFormat="1" ht="20.399999999999999" customHeight="1" x14ac:dyDescent="0.3">
      <c r="A11" s="48">
        <v>4</v>
      </c>
      <c r="B11" s="165">
        <v>944591</v>
      </c>
      <c r="C11" s="203" t="s">
        <v>103</v>
      </c>
      <c r="D11" s="206" t="s">
        <v>105</v>
      </c>
      <c r="E11" s="207"/>
      <c r="F11" s="208"/>
      <c r="G11" s="204">
        <v>3000000</v>
      </c>
      <c r="H11" s="50"/>
      <c r="I11" s="51"/>
      <c r="J11" s="52"/>
    </row>
    <row r="12" spans="1:14" s="45" customFormat="1" ht="19.8" customHeight="1" thickBot="1" x14ac:dyDescent="0.35">
      <c r="A12" s="213">
        <v>5</v>
      </c>
      <c r="B12" s="214">
        <v>1382066</v>
      </c>
      <c r="C12" s="215" t="s">
        <v>148</v>
      </c>
      <c r="D12" s="209" t="s">
        <v>39</v>
      </c>
      <c r="E12" s="205"/>
      <c r="F12" s="210"/>
      <c r="G12" s="216">
        <v>7500000</v>
      </c>
      <c r="H12" s="57"/>
      <c r="I12" s="58"/>
      <c r="J12" s="59"/>
    </row>
    <row r="13" spans="1:14" ht="40.799999999999997" customHeight="1" thickBot="1" x14ac:dyDescent="0.35">
      <c r="A13" s="217" t="s">
        <v>150</v>
      </c>
      <c r="B13" s="188"/>
      <c r="C13" s="188"/>
      <c r="D13" s="188"/>
      <c r="E13" s="188"/>
      <c r="F13" s="188"/>
      <c r="G13" s="189">
        <f>SUM(G8:G12)</f>
        <v>21000000</v>
      </c>
      <c r="H13" s="63"/>
      <c r="I13" s="61"/>
      <c r="J13" s="64"/>
    </row>
  </sheetData>
  <mergeCells count="4">
    <mergeCell ref="A1:J1"/>
    <mergeCell ref="A2:J2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38178-899F-4D39-8EFC-3B1C2DDF6F0B}">
  <sheetPr>
    <pageSetUpPr fitToPage="1"/>
  </sheetPr>
  <dimension ref="A1:M24"/>
  <sheetViews>
    <sheetView workbookViewId="0">
      <selection activeCell="E25" sqref="E25"/>
    </sheetView>
  </sheetViews>
  <sheetFormatPr baseColWidth="10" defaultRowHeight="14.4" x14ac:dyDescent="0.3"/>
  <cols>
    <col min="1" max="1" width="9.88671875" customWidth="1"/>
    <col min="3" max="3" width="32" bestFit="1" customWidth="1"/>
    <col min="4" max="4" width="42.88671875" customWidth="1"/>
    <col min="5" max="5" width="17.88671875" customWidth="1"/>
    <col min="6" max="6" width="5.6640625" hidden="1" customWidth="1"/>
    <col min="7" max="7" width="3" hidden="1" customWidth="1"/>
    <col min="8" max="8" width="4" hidden="1" customWidth="1"/>
    <col min="257" max="257" width="8.21875" bestFit="1" customWidth="1"/>
    <col min="259" max="259" width="32" bestFit="1" customWidth="1"/>
    <col min="260" max="260" width="37.44140625" bestFit="1" customWidth="1"/>
    <col min="262" max="262" width="5.6640625" bestFit="1" customWidth="1"/>
    <col min="263" max="263" width="3" bestFit="1" customWidth="1"/>
    <col min="264" max="264" width="4" bestFit="1" customWidth="1"/>
    <col min="513" max="513" width="8.21875" bestFit="1" customWidth="1"/>
    <col min="515" max="515" width="32" bestFit="1" customWidth="1"/>
    <col min="516" max="516" width="37.44140625" bestFit="1" customWidth="1"/>
    <col min="518" max="518" width="5.6640625" bestFit="1" customWidth="1"/>
    <col min="519" max="519" width="3" bestFit="1" customWidth="1"/>
    <col min="520" max="520" width="4" bestFit="1" customWidth="1"/>
    <col min="769" max="769" width="8.21875" bestFit="1" customWidth="1"/>
    <col min="771" max="771" width="32" bestFit="1" customWidth="1"/>
    <col min="772" max="772" width="37.44140625" bestFit="1" customWidth="1"/>
    <col min="774" max="774" width="5.6640625" bestFit="1" customWidth="1"/>
    <col min="775" max="775" width="3" bestFit="1" customWidth="1"/>
    <col min="776" max="776" width="4" bestFit="1" customWidth="1"/>
    <col min="1025" max="1025" width="8.21875" bestFit="1" customWidth="1"/>
    <col min="1027" max="1027" width="32" bestFit="1" customWidth="1"/>
    <col min="1028" max="1028" width="37.44140625" bestFit="1" customWidth="1"/>
    <col min="1030" max="1030" width="5.6640625" bestFit="1" customWidth="1"/>
    <col min="1031" max="1031" width="3" bestFit="1" customWidth="1"/>
    <col min="1032" max="1032" width="4" bestFit="1" customWidth="1"/>
    <col min="1281" max="1281" width="8.21875" bestFit="1" customWidth="1"/>
    <col min="1283" max="1283" width="32" bestFit="1" customWidth="1"/>
    <col min="1284" max="1284" width="37.44140625" bestFit="1" customWidth="1"/>
    <col min="1286" max="1286" width="5.6640625" bestFit="1" customWidth="1"/>
    <col min="1287" max="1287" width="3" bestFit="1" customWidth="1"/>
    <col min="1288" max="1288" width="4" bestFit="1" customWidth="1"/>
    <col min="1537" max="1537" width="8.21875" bestFit="1" customWidth="1"/>
    <col min="1539" max="1539" width="32" bestFit="1" customWidth="1"/>
    <col min="1540" max="1540" width="37.44140625" bestFit="1" customWidth="1"/>
    <col min="1542" max="1542" width="5.6640625" bestFit="1" customWidth="1"/>
    <col min="1543" max="1543" width="3" bestFit="1" customWidth="1"/>
    <col min="1544" max="1544" width="4" bestFit="1" customWidth="1"/>
    <col min="1793" max="1793" width="8.21875" bestFit="1" customWidth="1"/>
    <col min="1795" max="1795" width="32" bestFit="1" customWidth="1"/>
    <col min="1796" max="1796" width="37.44140625" bestFit="1" customWidth="1"/>
    <col min="1798" max="1798" width="5.6640625" bestFit="1" customWidth="1"/>
    <col min="1799" max="1799" width="3" bestFit="1" customWidth="1"/>
    <col min="1800" max="1800" width="4" bestFit="1" customWidth="1"/>
    <col min="2049" max="2049" width="8.21875" bestFit="1" customWidth="1"/>
    <col min="2051" max="2051" width="32" bestFit="1" customWidth="1"/>
    <col min="2052" max="2052" width="37.44140625" bestFit="1" customWidth="1"/>
    <col min="2054" max="2054" width="5.6640625" bestFit="1" customWidth="1"/>
    <col min="2055" max="2055" width="3" bestFit="1" customWidth="1"/>
    <col min="2056" max="2056" width="4" bestFit="1" customWidth="1"/>
    <col min="2305" max="2305" width="8.21875" bestFit="1" customWidth="1"/>
    <col min="2307" max="2307" width="32" bestFit="1" customWidth="1"/>
    <col min="2308" max="2308" width="37.44140625" bestFit="1" customWidth="1"/>
    <col min="2310" max="2310" width="5.6640625" bestFit="1" customWidth="1"/>
    <col min="2311" max="2311" width="3" bestFit="1" customWidth="1"/>
    <col min="2312" max="2312" width="4" bestFit="1" customWidth="1"/>
    <col min="2561" max="2561" width="8.21875" bestFit="1" customWidth="1"/>
    <col min="2563" max="2563" width="32" bestFit="1" customWidth="1"/>
    <col min="2564" max="2564" width="37.44140625" bestFit="1" customWidth="1"/>
    <col min="2566" max="2566" width="5.6640625" bestFit="1" customWidth="1"/>
    <col min="2567" max="2567" width="3" bestFit="1" customWidth="1"/>
    <col min="2568" max="2568" width="4" bestFit="1" customWidth="1"/>
    <col min="2817" max="2817" width="8.21875" bestFit="1" customWidth="1"/>
    <col min="2819" max="2819" width="32" bestFit="1" customWidth="1"/>
    <col min="2820" max="2820" width="37.44140625" bestFit="1" customWidth="1"/>
    <col min="2822" max="2822" width="5.6640625" bestFit="1" customWidth="1"/>
    <col min="2823" max="2823" width="3" bestFit="1" customWidth="1"/>
    <col min="2824" max="2824" width="4" bestFit="1" customWidth="1"/>
    <col min="3073" max="3073" width="8.21875" bestFit="1" customWidth="1"/>
    <col min="3075" max="3075" width="32" bestFit="1" customWidth="1"/>
    <col min="3076" max="3076" width="37.44140625" bestFit="1" customWidth="1"/>
    <col min="3078" max="3078" width="5.6640625" bestFit="1" customWidth="1"/>
    <col min="3079" max="3079" width="3" bestFit="1" customWidth="1"/>
    <col min="3080" max="3080" width="4" bestFit="1" customWidth="1"/>
    <col min="3329" max="3329" width="8.21875" bestFit="1" customWidth="1"/>
    <col min="3331" max="3331" width="32" bestFit="1" customWidth="1"/>
    <col min="3332" max="3332" width="37.44140625" bestFit="1" customWidth="1"/>
    <col min="3334" max="3334" width="5.6640625" bestFit="1" customWidth="1"/>
    <col min="3335" max="3335" width="3" bestFit="1" customWidth="1"/>
    <col min="3336" max="3336" width="4" bestFit="1" customWidth="1"/>
    <col min="3585" max="3585" width="8.21875" bestFit="1" customWidth="1"/>
    <col min="3587" max="3587" width="32" bestFit="1" customWidth="1"/>
    <col min="3588" max="3588" width="37.44140625" bestFit="1" customWidth="1"/>
    <col min="3590" max="3590" width="5.6640625" bestFit="1" customWidth="1"/>
    <col min="3591" max="3591" width="3" bestFit="1" customWidth="1"/>
    <col min="3592" max="3592" width="4" bestFit="1" customWidth="1"/>
    <col min="3841" max="3841" width="8.21875" bestFit="1" customWidth="1"/>
    <col min="3843" max="3843" width="32" bestFit="1" customWidth="1"/>
    <col min="3844" max="3844" width="37.44140625" bestFit="1" customWidth="1"/>
    <col min="3846" max="3846" width="5.6640625" bestFit="1" customWidth="1"/>
    <col min="3847" max="3847" width="3" bestFit="1" customWidth="1"/>
    <col min="3848" max="3848" width="4" bestFit="1" customWidth="1"/>
    <col min="4097" max="4097" width="8.21875" bestFit="1" customWidth="1"/>
    <col min="4099" max="4099" width="32" bestFit="1" customWidth="1"/>
    <col min="4100" max="4100" width="37.44140625" bestFit="1" customWidth="1"/>
    <col min="4102" max="4102" width="5.6640625" bestFit="1" customWidth="1"/>
    <col min="4103" max="4103" width="3" bestFit="1" customWidth="1"/>
    <col min="4104" max="4104" width="4" bestFit="1" customWidth="1"/>
    <col min="4353" max="4353" width="8.21875" bestFit="1" customWidth="1"/>
    <col min="4355" max="4355" width="32" bestFit="1" customWidth="1"/>
    <col min="4356" max="4356" width="37.44140625" bestFit="1" customWidth="1"/>
    <col min="4358" max="4358" width="5.6640625" bestFit="1" customWidth="1"/>
    <col min="4359" max="4359" width="3" bestFit="1" customWidth="1"/>
    <col min="4360" max="4360" width="4" bestFit="1" customWidth="1"/>
    <col min="4609" max="4609" width="8.21875" bestFit="1" customWidth="1"/>
    <col min="4611" max="4611" width="32" bestFit="1" customWidth="1"/>
    <col min="4612" max="4612" width="37.44140625" bestFit="1" customWidth="1"/>
    <col min="4614" max="4614" width="5.6640625" bestFit="1" customWidth="1"/>
    <col min="4615" max="4615" width="3" bestFit="1" customWidth="1"/>
    <col min="4616" max="4616" width="4" bestFit="1" customWidth="1"/>
    <col min="4865" max="4865" width="8.21875" bestFit="1" customWidth="1"/>
    <col min="4867" max="4867" width="32" bestFit="1" customWidth="1"/>
    <col min="4868" max="4868" width="37.44140625" bestFit="1" customWidth="1"/>
    <col min="4870" max="4870" width="5.6640625" bestFit="1" customWidth="1"/>
    <col min="4871" max="4871" width="3" bestFit="1" customWidth="1"/>
    <col min="4872" max="4872" width="4" bestFit="1" customWidth="1"/>
    <col min="5121" max="5121" width="8.21875" bestFit="1" customWidth="1"/>
    <col min="5123" max="5123" width="32" bestFit="1" customWidth="1"/>
    <col min="5124" max="5124" width="37.44140625" bestFit="1" customWidth="1"/>
    <col min="5126" max="5126" width="5.6640625" bestFit="1" customWidth="1"/>
    <col min="5127" max="5127" width="3" bestFit="1" customWidth="1"/>
    <col min="5128" max="5128" width="4" bestFit="1" customWidth="1"/>
    <col min="5377" max="5377" width="8.21875" bestFit="1" customWidth="1"/>
    <col min="5379" max="5379" width="32" bestFit="1" customWidth="1"/>
    <col min="5380" max="5380" width="37.44140625" bestFit="1" customWidth="1"/>
    <col min="5382" max="5382" width="5.6640625" bestFit="1" customWidth="1"/>
    <col min="5383" max="5383" width="3" bestFit="1" customWidth="1"/>
    <col min="5384" max="5384" width="4" bestFit="1" customWidth="1"/>
    <col min="5633" max="5633" width="8.21875" bestFit="1" customWidth="1"/>
    <col min="5635" max="5635" width="32" bestFit="1" customWidth="1"/>
    <col min="5636" max="5636" width="37.44140625" bestFit="1" customWidth="1"/>
    <col min="5638" max="5638" width="5.6640625" bestFit="1" customWidth="1"/>
    <col min="5639" max="5639" width="3" bestFit="1" customWidth="1"/>
    <col min="5640" max="5640" width="4" bestFit="1" customWidth="1"/>
    <col min="5889" max="5889" width="8.21875" bestFit="1" customWidth="1"/>
    <col min="5891" max="5891" width="32" bestFit="1" customWidth="1"/>
    <col min="5892" max="5892" width="37.44140625" bestFit="1" customWidth="1"/>
    <col min="5894" max="5894" width="5.6640625" bestFit="1" customWidth="1"/>
    <col min="5895" max="5895" width="3" bestFit="1" customWidth="1"/>
    <col min="5896" max="5896" width="4" bestFit="1" customWidth="1"/>
    <col min="6145" max="6145" width="8.21875" bestFit="1" customWidth="1"/>
    <col min="6147" max="6147" width="32" bestFit="1" customWidth="1"/>
    <col min="6148" max="6148" width="37.44140625" bestFit="1" customWidth="1"/>
    <col min="6150" max="6150" width="5.6640625" bestFit="1" customWidth="1"/>
    <col min="6151" max="6151" width="3" bestFit="1" customWidth="1"/>
    <col min="6152" max="6152" width="4" bestFit="1" customWidth="1"/>
    <col min="6401" max="6401" width="8.21875" bestFit="1" customWidth="1"/>
    <col min="6403" max="6403" width="32" bestFit="1" customWidth="1"/>
    <col min="6404" max="6404" width="37.44140625" bestFit="1" customWidth="1"/>
    <col min="6406" max="6406" width="5.6640625" bestFit="1" customWidth="1"/>
    <col min="6407" max="6407" width="3" bestFit="1" customWidth="1"/>
    <col min="6408" max="6408" width="4" bestFit="1" customWidth="1"/>
    <col min="6657" max="6657" width="8.21875" bestFit="1" customWidth="1"/>
    <col min="6659" max="6659" width="32" bestFit="1" customWidth="1"/>
    <col min="6660" max="6660" width="37.44140625" bestFit="1" customWidth="1"/>
    <col min="6662" max="6662" width="5.6640625" bestFit="1" customWidth="1"/>
    <col min="6663" max="6663" width="3" bestFit="1" customWidth="1"/>
    <col min="6664" max="6664" width="4" bestFit="1" customWidth="1"/>
    <col min="6913" max="6913" width="8.21875" bestFit="1" customWidth="1"/>
    <col min="6915" max="6915" width="32" bestFit="1" customWidth="1"/>
    <col min="6916" max="6916" width="37.44140625" bestFit="1" customWidth="1"/>
    <col min="6918" max="6918" width="5.6640625" bestFit="1" customWidth="1"/>
    <col min="6919" max="6919" width="3" bestFit="1" customWidth="1"/>
    <col min="6920" max="6920" width="4" bestFit="1" customWidth="1"/>
    <col min="7169" max="7169" width="8.21875" bestFit="1" customWidth="1"/>
    <col min="7171" max="7171" width="32" bestFit="1" customWidth="1"/>
    <col min="7172" max="7172" width="37.44140625" bestFit="1" customWidth="1"/>
    <col min="7174" max="7174" width="5.6640625" bestFit="1" customWidth="1"/>
    <col min="7175" max="7175" width="3" bestFit="1" customWidth="1"/>
    <col min="7176" max="7176" width="4" bestFit="1" customWidth="1"/>
    <col min="7425" max="7425" width="8.21875" bestFit="1" customWidth="1"/>
    <col min="7427" max="7427" width="32" bestFit="1" customWidth="1"/>
    <col min="7428" max="7428" width="37.44140625" bestFit="1" customWidth="1"/>
    <col min="7430" max="7430" width="5.6640625" bestFit="1" customWidth="1"/>
    <col min="7431" max="7431" width="3" bestFit="1" customWidth="1"/>
    <col min="7432" max="7432" width="4" bestFit="1" customWidth="1"/>
    <col min="7681" max="7681" width="8.21875" bestFit="1" customWidth="1"/>
    <col min="7683" max="7683" width="32" bestFit="1" customWidth="1"/>
    <col min="7684" max="7684" width="37.44140625" bestFit="1" customWidth="1"/>
    <col min="7686" max="7686" width="5.6640625" bestFit="1" customWidth="1"/>
    <col min="7687" max="7687" width="3" bestFit="1" customWidth="1"/>
    <col min="7688" max="7688" width="4" bestFit="1" customWidth="1"/>
    <col min="7937" max="7937" width="8.21875" bestFit="1" customWidth="1"/>
    <col min="7939" max="7939" width="32" bestFit="1" customWidth="1"/>
    <col min="7940" max="7940" width="37.44140625" bestFit="1" customWidth="1"/>
    <col min="7942" max="7942" width="5.6640625" bestFit="1" customWidth="1"/>
    <col min="7943" max="7943" width="3" bestFit="1" customWidth="1"/>
    <col min="7944" max="7944" width="4" bestFit="1" customWidth="1"/>
    <col min="8193" max="8193" width="8.21875" bestFit="1" customWidth="1"/>
    <col min="8195" max="8195" width="32" bestFit="1" customWidth="1"/>
    <col min="8196" max="8196" width="37.44140625" bestFit="1" customWidth="1"/>
    <col min="8198" max="8198" width="5.6640625" bestFit="1" customWidth="1"/>
    <col min="8199" max="8199" width="3" bestFit="1" customWidth="1"/>
    <col min="8200" max="8200" width="4" bestFit="1" customWidth="1"/>
    <col min="8449" max="8449" width="8.21875" bestFit="1" customWidth="1"/>
    <col min="8451" max="8451" width="32" bestFit="1" customWidth="1"/>
    <col min="8452" max="8452" width="37.44140625" bestFit="1" customWidth="1"/>
    <col min="8454" max="8454" width="5.6640625" bestFit="1" customWidth="1"/>
    <col min="8455" max="8455" width="3" bestFit="1" customWidth="1"/>
    <col min="8456" max="8456" width="4" bestFit="1" customWidth="1"/>
    <col min="8705" max="8705" width="8.21875" bestFit="1" customWidth="1"/>
    <col min="8707" max="8707" width="32" bestFit="1" customWidth="1"/>
    <col min="8708" max="8708" width="37.44140625" bestFit="1" customWidth="1"/>
    <col min="8710" max="8710" width="5.6640625" bestFit="1" customWidth="1"/>
    <col min="8711" max="8711" width="3" bestFit="1" customWidth="1"/>
    <col min="8712" max="8712" width="4" bestFit="1" customWidth="1"/>
    <col min="8961" max="8961" width="8.21875" bestFit="1" customWidth="1"/>
    <col min="8963" max="8963" width="32" bestFit="1" customWidth="1"/>
    <col min="8964" max="8964" width="37.44140625" bestFit="1" customWidth="1"/>
    <col min="8966" max="8966" width="5.6640625" bestFit="1" customWidth="1"/>
    <col min="8967" max="8967" width="3" bestFit="1" customWidth="1"/>
    <col min="8968" max="8968" width="4" bestFit="1" customWidth="1"/>
    <col min="9217" max="9217" width="8.21875" bestFit="1" customWidth="1"/>
    <col min="9219" max="9219" width="32" bestFit="1" customWidth="1"/>
    <col min="9220" max="9220" width="37.44140625" bestFit="1" customWidth="1"/>
    <col min="9222" max="9222" width="5.6640625" bestFit="1" customWidth="1"/>
    <col min="9223" max="9223" width="3" bestFit="1" customWidth="1"/>
    <col min="9224" max="9224" width="4" bestFit="1" customWidth="1"/>
    <col min="9473" max="9473" width="8.21875" bestFit="1" customWidth="1"/>
    <col min="9475" max="9475" width="32" bestFit="1" customWidth="1"/>
    <col min="9476" max="9476" width="37.44140625" bestFit="1" customWidth="1"/>
    <col min="9478" max="9478" width="5.6640625" bestFit="1" customWidth="1"/>
    <col min="9479" max="9479" width="3" bestFit="1" customWidth="1"/>
    <col min="9480" max="9480" width="4" bestFit="1" customWidth="1"/>
    <col min="9729" max="9729" width="8.21875" bestFit="1" customWidth="1"/>
    <col min="9731" max="9731" width="32" bestFit="1" customWidth="1"/>
    <col min="9732" max="9732" width="37.44140625" bestFit="1" customWidth="1"/>
    <col min="9734" max="9734" width="5.6640625" bestFit="1" customWidth="1"/>
    <col min="9735" max="9735" width="3" bestFit="1" customWidth="1"/>
    <col min="9736" max="9736" width="4" bestFit="1" customWidth="1"/>
    <col min="9985" max="9985" width="8.21875" bestFit="1" customWidth="1"/>
    <col min="9987" max="9987" width="32" bestFit="1" customWidth="1"/>
    <col min="9988" max="9988" width="37.44140625" bestFit="1" customWidth="1"/>
    <col min="9990" max="9990" width="5.6640625" bestFit="1" customWidth="1"/>
    <col min="9991" max="9991" width="3" bestFit="1" customWidth="1"/>
    <col min="9992" max="9992" width="4" bestFit="1" customWidth="1"/>
    <col min="10241" max="10241" width="8.21875" bestFit="1" customWidth="1"/>
    <col min="10243" max="10243" width="32" bestFit="1" customWidth="1"/>
    <col min="10244" max="10244" width="37.44140625" bestFit="1" customWidth="1"/>
    <col min="10246" max="10246" width="5.6640625" bestFit="1" customWidth="1"/>
    <col min="10247" max="10247" width="3" bestFit="1" customWidth="1"/>
    <col min="10248" max="10248" width="4" bestFit="1" customWidth="1"/>
    <col min="10497" max="10497" width="8.21875" bestFit="1" customWidth="1"/>
    <col min="10499" max="10499" width="32" bestFit="1" customWidth="1"/>
    <col min="10500" max="10500" width="37.44140625" bestFit="1" customWidth="1"/>
    <col min="10502" max="10502" width="5.6640625" bestFit="1" customWidth="1"/>
    <col min="10503" max="10503" width="3" bestFit="1" customWidth="1"/>
    <col min="10504" max="10504" width="4" bestFit="1" customWidth="1"/>
    <col min="10753" max="10753" width="8.21875" bestFit="1" customWidth="1"/>
    <col min="10755" max="10755" width="32" bestFit="1" customWidth="1"/>
    <col min="10756" max="10756" width="37.44140625" bestFit="1" customWidth="1"/>
    <col min="10758" max="10758" width="5.6640625" bestFit="1" customWidth="1"/>
    <col min="10759" max="10759" width="3" bestFit="1" customWidth="1"/>
    <col min="10760" max="10760" width="4" bestFit="1" customWidth="1"/>
    <col min="11009" max="11009" width="8.21875" bestFit="1" customWidth="1"/>
    <col min="11011" max="11011" width="32" bestFit="1" customWidth="1"/>
    <col min="11012" max="11012" width="37.44140625" bestFit="1" customWidth="1"/>
    <col min="11014" max="11014" width="5.6640625" bestFit="1" customWidth="1"/>
    <col min="11015" max="11015" width="3" bestFit="1" customWidth="1"/>
    <col min="11016" max="11016" width="4" bestFit="1" customWidth="1"/>
    <col min="11265" max="11265" width="8.21875" bestFit="1" customWidth="1"/>
    <col min="11267" max="11267" width="32" bestFit="1" customWidth="1"/>
    <col min="11268" max="11268" width="37.44140625" bestFit="1" customWidth="1"/>
    <col min="11270" max="11270" width="5.6640625" bestFit="1" customWidth="1"/>
    <col min="11271" max="11271" width="3" bestFit="1" customWidth="1"/>
    <col min="11272" max="11272" width="4" bestFit="1" customWidth="1"/>
    <col min="11521" max="11521" width="8.21875" bestFit="1" customWidth="1"/>
    <col min="11523" max="11523" width="32" bestFit="1" customWidth="1"/>
    <col min="11524" max="11524" width="37.44140625" bestFit="1" customWidth="1"/>
    <col min="11526" max="11526" width="5.6640625" bestFit="1" customWidth="1"/>
    <col min="11527" max="11527" width="3" bestFit="1" customWidth="1"/>
    <col min="11528" max="11528" width="4" bestFit="1" customWidth="1"/>
    <col min="11777" max="11777" width="8.21875" bestFit="1" customWidth="1"/>
    <col min="11779" max="11779" width="32" bestFit="1" customWidth="1"/>
    <col min="11780" max="11780" width="37.44140625" bestFit="1" customWidth="1"/>
    <col min="11782" max="11782" width="5.6640625" bestFit="1" customWidth="1"/>
    <col min="11783" max="11783" width="3" bestFit="1" customWidth="1"/>
    <col min="11784" max="11784" width="4" bestFit="1" customWidth="1"/>
    <col min="12033" max="12033" width="8.21875" bestFit="1" customWidth="1"/>
    <col min="12035" max="12035" width="32" bestFit="1" customWidth="1"/>
    <col min="12036" max="12036" width="37.44140625" bestFit="1" customWidth="1"/>
    <col min="12038" max="12038" width="5.6640625" bestFit="1" customWidth="1"/>
    <col min="12039" max="12039" width="3" bestFit="1" customWidth="1"/>
    <col min="12040" max="12040" width="4" bestFit="1" customWidth="1"/>
    <col min="12289" max="12289" width="8.21875" bestFit="1" customWidth="1"/>
    <col min="12291" max="12291" width="32" bestFit="1" customWidth="1"/>
    <col min="12292" max="12292" width="37.44140625" bestFit="1" customWidth="1"/>
    <col min="12294" max="12294" width="5.6640625" bestFit="1" customWidth="1"/>
    <col min="12295" max="12295" width="3" bestFit="1" customWidth="1"/>
    <col min="12296" max="12296" width="4" bestFit="1" customWidth="1"/>
    <col min="12545" max="12545" width="8.21875" bestFit="1" customWidth="1"/>
    <col min="12547" max="12547" width="32" bestFit="1" customWidth="1"/>
    <col min="12548" max="12548" width="37.44140625" bestFit="1" customWidth="1"/>
    <col min="12550" max="12550" width="5.6640625" bestFit="1" customWidth="1"/>
    <col min="12551" max="12551" width="3" bestFit="1" customWidth="1"/>
    <col min="12552" max="12552" width="4" bestFit="1" customWidth="1"/>
    <col min="12801" max="12801" width="8.21875" bestFit="1" customWidth="1"/>
    <col min="12803" max="12803" width="32" bestFit="1" customWidth="1"/>
    <col min="12804" max="12804" width="37.44140625" bestFit="1" customWidth="1"/>
    <col min="12806" max="12806" width="5.6640625" bestFit="1" customWidth="1"/>
    <col min="12807" max="12807" width="3" bestFit="1" customWidth="1"/>
    <col min="12808" max="12808" width="4" bestFit="1" customWidth="1"/>
    <col min="13057" max="13057" width="8.21875" bestFit="1" customWidth="1"/>
    <col min="13059" max="13059" width="32" bestFit="1" customWidth="1"/>
    <col min="13060" max="13060" width="37.44140625" bestFit="1" customWidth="1"/>
    <col min="13062" max="13062" width="5.6640625" bestFit="1" customWidth="1"/>
    <col min="13063" max="13063" width="3" bestFit="1" customWidth="1"/>
    <col min="13064" max="13064" width="4" bestFit="1" customWidth="1"/>
    <col min="13313" max="13313" width="8.21875" bestFit="1" customWidth="1"/>
    <col min="13315" max="13315" width="32" bestFit="1" customWidth="1"/>
    <col min="13316" max="13316" width="37.44140625" bestFit="1" customWidth="1"/>
    <col min="13318" max="13318" width="5.6640625" bestFit="1" customWidth="1"/>
    <col min="13319" max="13319" width="3" bestFit="1" customWidth="1"/>
    <col min="13320" max="13320" width="4" bestFit="1" customWidth="1"/>
    <col min="13569" max="13569" width="8.21875" bestFit="1" customWidth="1"/>
    <col min="13571" max="13571" width="32" bestFit="1" customWidth="1"/>
    <col min="13572" max="13572" width="37.44140625" bestFit="1" customWidth="1"/>
    <col min="13574" max="13574" width="5.6640625" bestFit="1" customWidth="1"/>
    <col min="13575" max="13575" width="3" bestFit="1" customWidth="1"/>
    <col min="13576" max="13576" width="4" bestFit="1" customWidth="1"/>
    <col min="13825" max="13825" width="8.21875" bestFit="1" customWidth="1"/>
    <col min="13827" max="13827" width="32" bestFit="1" customWidth="1"/>
    <col min="13828" max="13828" width="37.44140625" bestFit="1" customWidth="1"/>
    <col min="13830" max="13830" width="5.6640625" bestFit="1" customWidth="1"/>
    <col min="13831" max="13831" width="3" bestFit="1" customWidth="1"/>
    <col min="13832" max="13832" width="4" bestFit="1" customWidth="1"/>
    <col min="14081" max="14081" width="8.21875" bestFit="1" customWidth="1"/>
    <col min="14083" max="14083" width="32" bestFit="1" customWidth="1"/>
    <col min="14084" max="14084" width="37.44140625" bestFit="1" customWidth="1"/>
    <col min="14086" max="14086" width="5.6640625" bestFit="1" customWidth="1"/>
    <col min="14087" max="14087" width="3" bestFit="1" customWidth="1"/>
    <col min="14088" max="14088" width="4" bestFit="1" customWidth="1"/>
    <col min="14337" max="14337" width="8.21875" bestFit="1" customWidth="1"/>
    <col min="14339" max="14339" width="32" bestFit="1" customWidth="1"/>
    <col min="14340" max="14340" width="37.44140625" bestFit="1" customWidth="1"/>
    <col min="14342" max="14342" width="5.6640625" bestFit="1" customWidth="1"/>
    <col min="14343" max="14343" width="3" bestFit="1" customWidth="1"/>
    <col min="14344" max="14344" width="4" bestFit="1" customWidth="1"/>
    <col min="14593" max="14593" width="8.21875" bestFit="1" customWidth="1"/>
    <col min="14595" max="14595" width="32" bestFit="1" customWidth="1"/>
    <col min="14596" max="14596" width="37.44140625" bestFit="1" customWidth="1"/>
    <col min="14598" max="14598" width="5.6640625" bestFit="1" customWidth="1"/>
    <col min="14599" max="14599" width="3" bestFit="1" customWidth="1"/>
    <col min="14600" max="14600" width="4" bestFit="1" customWidth="1"/>
    <col min="14849" max="14849" width="8.21875" bestFit="1" customWidth="1"/>
    <col min="14851" max="14851" width="32" bestFit="1" customWidth="1"/>
    <col min="14852" max="14852" width="37.44140625" bestFit="1" customWidth="1"/>
    <col min="14854" max="14854" width="5.6640625" bestFit="1" customWidth="1"/>
    <col min="14855" max="14855" width="3" bestFit="1" customWidth="1"/>
    <col min="14856" max="14856" width="4" bestFit="1" customWidth="1"/>
    <col min="15105" max="15105" width="8.21875" bestFit="1" customWidth="1"/>
    <col min="15107" max="15107" width="32" bestFit="1" customWidth="1"/>
    <col min="15108" max="15108" width="37.44140625" bestFit="1" customWidth="1"/>
    <col min="15110" max="15110" width="5.6640625" bestFit="1" customWidth="1"/>
    <col min="15111" max="15111" width="3" bestFit="1" customWidth="1"/>
    <col min="15112" max="15112" width="4" bestFit="1" customWidth="1"/>
    <col min="15361" max="15361" width="8.21875" bestFit="1" customWidth="1"/>
    <col min="15363" max="15363" width="32" bestFit="1" customWidth="1"/>
    <col min="15364" max="15364" width="37.44140625" bestFit="1" customWidth="1"/>
    <col min="15366" max="15366" width="5.6640625" bestFit="1" customWidth="1"/>
    <col min="15367" max="15367" width="3" bestFit="1" customWidth="1"/>
    <col min="15368" max="15368" width="4" bestFit="1" customWidth="1"/>
    <col min="15617" max="15617" width="8.21875" bestFit="1" customWidth="1"/>
    <col min="15619" max="15619" width="32" bestFit="1" customWidth="1"/>
    <col min="15620" max="15620" width="37.44140625" bestFit="1" customWidth="1"/>
    <col min="15622" max="15622" width="5.6640625" bestFit="1" customWidth="1"/>
    <col min="15623" max="15623" width="3" bestFit="1" customWidth="1"/>
    <col min="15624" max="15624" width="4" bestFit="1" customWidth="1"/>
    <col min="15873" max="15873" width="8.21875" bestFit="1" customWidth="1"/>
    <col min="15875" max="15875" width="32" bestFit="1" customWidth="1"/>
    <col min="15876" max="15876" width="37.44140625" bestFit="1" customWidth="1"/>
    <col min="15878" max="15878" width="5.6640625" bestFit="1" customWidth="1"/>
    <col min="15879" max="15879" width="3" bestFit="1" customWidth="1"/>
    <col min="15880" max="15880" width="4" bestFit="1" customWidth="1"/>
    <col min="16129" max="16129" width="8.21875" bestFit="1" customWidth="1"/>
    <col min="16131" max="16131" width="32" bestFit="1" customWidth="1"/>
    <col min="16132" max="16132" width="37.44140625" bestFit="1" customWidth="1"/>
    <col min="16134" max="16134" width="5.6640625" bestFit="1" customWidth="1"/>
    <col min="16135" max="16135" width="3" bestFit="1" customWidth="1"/>
    <col min="16136" max="16136" width="4" bestFit="1" customWidth="1"/>
  </cols>
  <sheetData>
    <row r="1" spans="1:10" ht="22.8" x14ac:dyDescent="0.3">
      <c r="A1" s="237" t="s">
        <v>0</v>
      </c>
      <c r="B1" s="237"/>
      <c r="C1" s="237"/>
      <c r="D1" s="237"/>
      <c r="E1" s="237"/>
      <c r="F1" s="237"/>
      <c r="G1" s="237"/>
      <c r="H1" s="65"/>
      <c r="I1" s="65"/>
      <c r="J1" s="65"/>
    </row>
    <row r="2" spans="1:10" ht="15.6" x14ac:dyDescent="0.3">
      <c r="A2" s="222" t="s">
        <v>53</v>
      </c>
      <c r="B2" s="222"/>
      <c r="C2" s="222"/>
      <c r="D2" s="222"/>
      <c r="E2" s="222"/>
      <c r="F2" s="222"/>
      <c r="G2" s="222"/>
      <c r="H2" s="222"/>
      <c r="I2" s="66"/>
      <c r="J2" s="66"/>
    </row>
    <row r="3" spans="1:10" ht="15.6" x14ac:dyDescent="0.3">
      <c r="A3" s="224" t="s">
        <v>2</v>
      </c>
      <c r="B3" s="224"/>
      <c r="C3" s="224"/>
      <c r="D3" s="224"/>
      <c r="E3" s="224"/>
      <c r="F3" s="224"/>
      <c r="G3" s="224"/>
      <c r="H3" s="224"/>
      <c r="I3" s="67"/>
      <c r="J3" s="67"/>
    </row>
    <row r="4" spans="1:10" ht="15.6" x14ac:dyDescent="0.3">
      <c r="A4" s="224" t="s">
        <v>3</v>
      </c>
      <c r="B4" s="224"/>
      <c r="C4" s="224"/>
      <c r="D4" s="224"/>
      <c r="E4" s="224"/>
      <c r="F4" s="224"/>
      <c r="G4" s="224"/>
      <c r="H4" s="224"/>
      <c r="I4" s="67"/>
      <c r="J4" s="67"/>
    </row>
    <row r="5" spans="1:10" ht="15.6" x14ac:dyDescent="0.3">
      <c r="A5" s="34"/>
      <c r="B5" s="34"/>
      <c r="C5" s="34"/>
      <c r="D5" s="2" t="s">
        <v>4</v>
      </c>
      <c r="E5" s="3" t="str">
        <f>+'831'!F5</f>
        <v>10/2021</v>
      </c>
    </row>
    <row r="6" spans="1:10" ht="15.6" x14ac:dyDescent="0.3">
      <c r="A6" s="4" t="s">
        <v>5</v>
      </c>
      <c r="B6" s="5">
        <v>199</v>
      </c>
      <c r="C6" s="6"/>
      <c r="D6" s="7" t="s">
        <v>6</v>
      </c>
      <c r="E6" s="4" t="str">
        <f>+'831'!F6</f>
        <v>OCTUBRE</v>
      </c>
    </row>
    <row r="7" spans="1:10" ht="15" thickBot="1" x14ac:dyDescent="0.35"/>
    <row r="8" spans="1:10" ht="15" thickBot="1" x14ac:dyDescent="0.35">
      <c r="A8" s="179" t="s">
        <v>40</v>
      </c>
      <c r="B8" s="180" t="s">
        <v>30</v>
      </c>
      <c r="C8" s="180" t="s">
        <v>52</v>
      </c>
      <c r="D8" s="180" t="s">
        <v>33</v>
      </c>
      <c r="E8" s="180" t="s">
        <v>35</v>
      </c>
      <c r="F8" s="250"/>
      <c r="G8" s="251"/>
      <c r="H8" s="252"/>
    </row>
    <row r="9" spans="1:10" ht="29.4" customHeight="1" x14ac:dyDescent="0.3">
      <c r="A9" s="48"/>
      <c r="B9" s="47"/>
      <c r="C9" s="48"/>
      <c r="D9" s="48"/>
      <c r="E9" s="115"/>
      <c r="F9" s="114"/>
      <c r="G9" s="114"/>
      <c r="H9" s="114"/>
    </row>
    <row r="10" spans="1:10" ht="25.2" customHeight="1" x14ac:dyDescent="0.3">
      <c r="A10" s="48"/>
      <c r="B10" s="47"/>
      <c r="C10" s="48"/>
      <c r="D10" s="48"/>
      <c r="E10" s="115"/>
      <c r="F10" s="48"/>
      <c r="G10" s="48"/>
      <c r="H10" s="48"/>
    </row>
    <row r="11" spans="1:10" x14ac:dyDescent="0.3">
      <c r="A11" s="48"/>
      <c r="B11" s="47"/>
      <c r="C11" s="48"/>
      <c r="D11" s="83"/>
      <c r="E11" s="115"/>
      <c r="F11" s="48"/>
      <c r="G11" s="48"/>
      <c r="H11" s="48"/>
    </row>
    <row r="12" spans="1:10" x14ac:dyDescent="0.3">
      <c r="A12" s="10"/>
      <c r="B12" s="68"/>
      <c r="C12" s="10"/>
      <c r="D12" s="10"/>
      <c r="E12" s="69"/>
      <c r="F12" s="10"/>
      <c r="G12" s="10"/>
      <c r="H12" s="10"/>
    </row>
    <row r="13" spans="1:10" x14ac:dyDescent="0.3">
      <c r="A13" s="10"/>
      <c r="B13" s="68"/>
      <c r="C13" s="10"/>
      <c r="D13" s="10"/>
      <c r="E13" s="69"/>
      <c r="F13" s="10"/>
      <c r="G13" s="10"/>
      <c r="H13" s="10"/>
    </row>
    <row r="14" spans="1:10" x14ac:dyDescent="0.3">
      <c r="A14" s="10"/>
      <c r="B14" s="68"/>
      <c r="C14" s="10"/>
      <c r="D14" s="10"/>
      <c r="E14" s="69"/>
      <c r="F14" s="10"/>
      <c r="G14" s="10"/>
      <c r="H14" s="10"/>
    </row>
    <row r="15" spans="1:10" x14ac:dyDescent="0.3">
      <c r="A15" s="10"/>
      <c r="B15" s="68"/>
      <c r="C15" s="10"/>
      <c r="D15" s="10"/>
      <c r="E15" s="69"/>
      <c r="F15" s="10"/>
      <c r="G15" s="10"/>
      <c r="H15" s="10"/>
    </row>
    <row r="16" spans="1:10" ht="15" thickBot="1" x14ac:dyDescent="0.35">
      <c r="A16" s="70"/>
      <c r="B16" s="71"/>
      <c r="C16" s="70"/>
      <c r="D16" s="70"/>
      <c r="E16" s="72"/>
      <c r="F16" s="70"/>
      <c r="G16" s="70"/>
      <c r="H16" s="70"/>
    </row>
    <row r="17" spans="1:13" ht="15" thickBot="1" x14ac:dyDescent="0.35">
      <c r="A17" s="73"/>
      <c r="B17" s="74"/>
      <c r="C17" s="74"/>
      <c r="D17" s="74"/>
      <c r="E17" s="75">
        <f>SUM(E9:E16)</f>
        <v>0</v>
      </c>
      <c r="F17" s="74"/>
      <c r="G17" s="74"/>
      <c r="H17" s="76"/>
    </row>
    <row r="19" spans="1:13" x14ac:dyDescent="0.3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x14ac:dyDescent="0.3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x14ac:dyDescent="0.3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</row>
    <row r="22" spans="1:13" x14ac:dyDescent="0.3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x14ac:dyDescent="0.3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x14ac:dyDescent="0.3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</sheetData>
  <mergeCells count="5">
    <mergeCell ref="F8:H8"/>
    <mergeCell ref="A1:G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3C2CF-7F84-4961-B262-BFCC266C8A3E}">
  <sheetPr>
    <pageSetUpPr fitToPage="1"/>
  </sheetPr>
  <dimension ref="A1:S10"/>
  <sheetViews>
    <sheetView tabSelected="1" workbookViewId="0">
      <selection activeCell="C10" sqref="C10"/>
    </sheetView>
  </sheetViews>
  <sheetFormatPr baseColWidth="10" defaultRowHeight="14.4" x14ac:dyDescent="0.3"/>
  <cols>
    <col min="3" max="3" width="77.77734375" style="116" customWidth="1"/>
    <col min="4" max="4" width="14.21875" bestFit="1" customWidth="1"/>
    <col min="5" max="5" width="21.77734375" customWidth="1"/>
    <col min="8" max="8" width="28.6640625" customWidth="1"/>
  </cols>
  <sheetData>
    <row r="1" spans="1:19" ht="22.8" x14ac:dyDescent="0.3">
      <c r="A1" s="237" t="s">
        <v>0</v>
      </c>
      <c r="B1" s="238"/>
      <c r="C1" s="238"/>
      <c r="D1" s="238"/>
    </row>
    <row r="2" spans="1:19" ht="40.200000000000003" customHeight="1" x14ac:dyDescent="0.3">
      <c r="A2" s="66"/>
      <c r="B2" s="67"/>
      <c r="C2" s="197" t="s">
        <v>26</v>
      </c>
      <c r="D2" s="67"/>
    </row>
    <row r="3" spans="1:19" ht="15.6" x14ac:dyDescent="0.3">
      <c r="A3" s="224" t="s">
        <v>2</v>
      </c>
      <c r="B3" s="224"/>
      <c r="C3" s="224"/>
      <c r="D3" s="224"/>
    </row>
    <row r="4" spans="1:19" ht="15.6" x14ac:dyDescent="0.3">
      <c r="A4" s="224" t="s">
        <v>3</v>
      </c>
      <c r="B4" s="224"/>
      <c r="C4" s="224"/>
      <c r="D4" s="224"/>
    </row>
    <row r="5" spans="1:19" ht="15.6" x14ac:dyDescent="0.3">
      <c r="A5" s="1"/>
      <c r="B5" s="1"/>
      <c r="C5" s="191"/>
      <c r="D5" s="3" t="str">
        <f>+'831'!F5</f>
        <v>10/2021</v>
      </c>
    </row>
    <row r="6" spans="1:19" ht="15.6" x14ac:dyDescent="0.3">
      <c r="A6" s="4" t="s">
        <v>5</v>
      </c>
      <c r="B6" s="5">
        <v>874</v>
      </c>
      <c r="C6" s="194"/>
      <c r="D6" s="4" t="str">
        <f>+'831'!F6</f>
        <v>OCTUBRE</v>
      </c>
    </row>
    <row r="7" spans="1:19" ht="39.6" x14ac:dyDescent="0.3">
      <c r="A7" s="8" t="s">
        <v>7</v>
      </c>
      <c r="B7" s="8" t="s">
        <v>8</v>
      </c>
      <c r="C7" s="8" t="s">
        <v>18</v>
      </c>
      <c r="D7" s="8" t="s">
        <v>12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19" s="9" customFormat="1" ht="28.8" x14ac:dyDescent="0.3">
      <c r="A8" s="257">
        <v>6222</v>
      </c>
      <c r="B8" s="258">
        <v>44474</v>
      </c>
      <c r="C8" s="83" t="s">
        <v>309</v>
      </c>
      <c r="D8" s="84">
        <v>40000000</v>
      </c>
      <c r="F8"/>
      <c r="G8" s="112"/>
      <c r="H8"/>
      <c r="I8"/>
      <c r="J8"/>
      <c r="K8" s="109"/>
      <c r="L8" s="109"/>
      <c r="M8" s="109"/>
      <c r="N8" s="109"/>
      <c r="O8" s="109"/>
      <c r="P8" s="109"/>
      <c r="Q8" s="109"/>
      <c r="R8" s="109"/>
      <c r="S8" s="109"/>
    </row>
    <row r="9" spans="1:19" s="9" customFormat="1" ht="28.8" x14ac:dyDescent="0.3">
      <c r="A9" s="257">
        <v>6384</v>
      </c>
      <c r="B9" s="258">
        <v>44498</v>
      </c>
      <c r="C9" s="83" t="s">
        <v>310</v>
      </c>
      <c r="D9" s="84">
        <v>750000000</v>
      </c>
      <c r="F9"/>
      <c r="G9" s="112"/>
      <c r="H9"/>
      <c r="I9"/>
      <c r="J9"/>
      <c r="K9" s="109"/>
      <c r="L9" s="109"/>
      <c r="M9" s="109"/>
      <c r="N9" s="109"/>
      <c r="O9" s="109"/>
      <c r="P9" s="109"/>
      <c r="Q9" s="109"/>
      <c r="R9" s="109"/>
      <c r="S9" s="109"/>
    </row>
    <row r="10" spans="1:19" ht="33.6" customHeight="1" x14ac:dyDescent="0.3">
      <c r="A10" s="253" t="s">
        <v>19</v>
      </c>
      <c r="B10" s="254"/>
      <c r="C10" s="198" t="s">
        <v>308</v>
      </c>
      <c r="D10" s="195">
        <f>SUM(D8:D9)</f>
        <v>790000000</v>
      </c>
    </row>
  </sheetData>
  <mergeCells count="4">
    <mergeCell ref="A1:D1"/>
    <mergeCell ref="A3:D3"/>
    <mergeCell ref="A4:D4"/>
    <mergeCell ref="A10:B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05635-84C8-4F7C-89D9-F25A6B95121E}">
  <dimension ref="A1:E18"/>
  <sheetViews>
    <sheetView workbookViewId="0">
      <selection activeCell="G25" sqref="G25"/>
    </sheetView>
  </sheetViews>
  <sheetFormatPr baseColWidth="10" defaultRowHeight="14.4" x14ac:dyDescent="0.3"/>
  <cols>
    <col min="1" max="1" width="8.5546875" bestFit="1" customWidth="1"/>
    <col min="2" max="2" width="11.109375" customWidth="1"/>
    <col min="3" max="3" width="30.88671875" customWidth="1"/>
    <col min="4" max="4" width="29.21875" customWidth="1"/>
    <col min="5" max="5" width="16.88671875" customWidth="1"/>
    <col min="6" max="6" width="1.5546875" customWidth="1"/>
  </cols>
  <sheetData>
    <row r="1" spans="1:5" ht="22.8" x14ac:dyDescent="0.3">
      <c r="A1" s="230"/>
      <c r="B1" s="231"/>
      <c r="C1" s="231"/>
      <c r="D1" s="231"/>
      <c r="E1" s="231"/>
    </row>
    <row r="2" spans="1:5" ht="42" customHeight="1" x14ac:dyDescent="0.3">
      <c r="A2" s="232"/>
      <c r="B2" s="233"/>
      <c r="C2" s="233"/>
      <c r="D2" s="233"/>
      <c r="E2" s="233"/>
    </row>
    <row r="3" spans="1:5" ht="15.6" x14ac:dyDescent="0.3">
      <c r="A3" s="233"/>
      <c r="B3" s="233"/>
      <c r="C3" s="233"/>
      <c r="D3" s="233"/>
      <c r="E3" s="233"/>
    </row>
    <row r="4" spans="1:5" ht="15.6" x14ac:dyDescent="0.3">
      <c r="A4" s="233"/>
      <c r="B4" s="233"/>
      <c r="C4" s="233"/>
      <c r="D4" s="233"/>
      <c r="E4" s="233"/>
    </row>
    <row r="5" spans="1:5" ht="15.6" x14ac:dyDescent="0.3">
      <c r="A5" s="80"/>
      <c r="B5" s="80"/>
      <c r="C5" s="80"/>
      <c r="D5" s="80"/>
      <c r="E5" s="17"/>
    </row>
    <row r="6" spans="1:5" ht="15.6" x14ac:dyDescent="0.3">
      <c r="A6" s="18"/>
      <c r="B6" s="19"/>
      <c r="C6" s="20"/>
      <c r="D6" s="20"/>
      <c r="E6" s="18"/>
    </row>
    <row r="7" spans="1:5" s="9" customFormat="1" x14ac:dyDescent="0.3">
      <c r="A7" s="77"/>
      <c r="B7" s="77"/>
      <c r="C7" s="77"/>
      <c r="D7" s="77"/>
      <c r="E7" s="77"/>
    </row>
    <row r="8" spans="1:5" x14ac:dyDescent="0.3">
      <c r="A8" s="10"/>
      <c r="B8" s="68"/>
      <c r="C8" s="10"/>
      <c r="D8" s="10"/>
      <c r="E8" s="11"/>
    </row>
    <row r="9" spans="1:5" x14ac:dyDescent="0.3">
      <c r="A9" s="10"/>
      <c r="B9" s="10"/>
      <c r="C9" s="10"/>
      <c r="D9" s="10"/>
      <c r="E9" s="11"/>
    </row>
    <row r="10" spans="1:5" x14ac:dyDescent="0.3">
      <c r="A10" s="10"/>
      <c r="B10" s="10"/>
      <c r="C10" s="10"/>
      <c r="D10" s="10"/>
      <c r="E10" s="11"/>
    </row>
    <row r="11" spans="1:5" x14ac:dyDescent="0.3">
      <c r="A11" s="10"/>
      <c r="B11" s="10"/>
      <c r="C11" s="10"/>
      <c r="D11" s="10"/>
      <c r="E11" s="11"/>
    </row>
    <row r="12" spans="1:5" x14ac:dyDescent="0.3">
      <c r="A12" s="10"/>
      <c r="B12" s="10"/>
      <c r="C12" s="10"/>
      <c r="D12" s="10"/>
      <c r="E12" s="11"/>
    </row>
    <row r="13" spans="1:5" x14ac:dyDescent="0.3">
      <c r="A13" s="10"/>
      <c r="B13" s="10"/>
      <c r="C13" s="10"/>
      <c r="D13" s="10"/>
      <c r="E13" s="11"/>
    </row>
    <row r="14" spans="1:5" x14ac:dyDescent="0.3">
      <c r="A14" s="255"/>
      <c r="B14" s="256"/>
      <c r="C14" s="256"/>
      <c r="D14" s="81"/>
      <c r="E14" s="78"/>
    </row>
    <row r="17" spans="2:4" x14ac:dyDescent="0.3">
      <c r="B17" s="12"/>
      <c r="C17" s="12"/>
      <c r="D17" s="12"/>
    </row>
    <row r="18" spans="2:4" x14ac:dyDescent="0.3">
      <c r="B18" s="13"/>
      <c r="C18" s="13"/>
      <c r="D18" s="13"/>
    </row>
  </sheetData>
  <mergeCells count="5">
    <mergeCell ref="A1:E1"/>
    <mergeCell ref="A2:E2"/>
    <mergeCell ref="A3:E3"/>
    <mergeCell ref="A4:E4"/>
    <mergeCell ref="A14:C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5A7F4-4A6F-4A81-9C38-02F6F0FA7B37}">
  <sheetPr>
    <pageSetUpPr fitToPage="1"/>
  </sheetPr>
  <dimension ref="A1:G17"/>
  <sheetViews>
    <sheetView workbookViewId="0">
      <selection activeCell="E17" sqref="E17"/>
    </sheetView>
  </sheetViews>
  <sheetFormatPr baseColWidth="10" defaultRowHeight="14.4" x14ac:dyDescent="0.3"/>
  <cols>
    <col min="1" max="2" width="11.5546875" style="23"/>
    <col min="3" max="3" width="35.21875" style="23" bestFit="1" customWidth="1"/>
    <col min="4" max="4" width="49.77734375" style="23" bestFit="1" customWidth="1"/>
    <col min="5" max="5" width="38.109375" style="23" bestFit="1" customWidth="1"/>
    <col min="6" max="248" width="11.5546875" style="23"/>
    <col min="249" max="249" width="32.21875" style="23" bestFit="1" customWidth="1"/>
    <col min="250" max="250" width="18.5546875" style="23" bestFit="1" customWidth="1"/>
    <col min="251" max="251" width="38.109375" style="23" bestFit="1" customWidth="1"/>
    <col min="252" max="252" width="9.33203125" style="23" bestFit="1" customWidth="1"/>
    <col min="253" max="253" width="11.5546875" style="23"/>
    <col min="254" max="254" width="4.77734375" style="23" bestFit="1" customWidth="1"/>
    <col min="255" max="255" width="3.109375" style="23" bestFit="1" customWidth="1"/>
    <col min="256" max="256" width="4" style="23" bestFit="1" customWidth="1"/>
    <col min="257" max="504" width="11.5546875" style="23"/>
    <col min="505" max="505" width="32.21875" style="23" bestFit="1" customWidth="1"/>
    <col min="506" max="506" width="18.5546875" style="23" bestFit="1" customWidth="1"/>
    <col min="507" max="507" width="38.109375" style="23" bestFit="1" customWidth="1"/>
    <col min="508" max="508" width="9.33203125" style="23" bestFit="1" customWidth="1"/>
    <col min="509" max="509" width="11.5546875" style="23"/>
    <col min="510" max="510" width="4.77734375" style="23" bestFit="1" customWidth="1"/>
    <col min="511" max="511" width="3.109375" style="23" bestFit="1" customWidth="1"/>
    <col min="512" max="512" width="4" style="23" bestFit="1" customWidth="1"/>
    <col min="513" max="760" width="11.5546875" style="23"/>
    <col min="761" max="761" width="32.21875" style="23" bestFit="1" customWidth="1"/>
    <col min="762" max="762" width="18.5546875" style="23" bestFit="1" customWidth="1"/>
    <col min="763" max="763" width="38.109375" style="23" bestFit="1" customWidth="1"/>
    <col min="764" max="764" width="9.33203125" style="23" bestFit="1" customWidth="1"/>
    <col min="765" max="765" width="11.5546875" style="23"/>
    <col min="766" max="766" width="4.77734375" style="23" bestFit="1" customWidth="1"/>
    <col min="767" max="767" width="3.109375" style="23" bestFit="1" customWidth="1"/>
    <col min="768" max="768" width="4" style="23" bestFit="1" customWidth="1"/>
    <col min="769" max="1016" width="11.5546875" style="23"/>
    <col min="1017" max="1017" width="32.21875" style="23" bestFit="1" customWidth="1"/>
    <col min="1018" max="1018" width="18.5546875" style="23" bestFit="1" customWidth="1"/>
    <col min="1019" max="1019" width="38.109375" style="23" bestFit="1" customWidth="1"/>
    <col min="1020" max="1020" width="9.33203125" style="23" bestFit="1" customWidth="1"/>
    <col min="1021" max="1021" width="11.5546875" style="23"/>
    <col min="1022" max="1022" width="4.77734375" style="23" bestFit="1" customWidth="1"/>
    <col min="1023" max="1023" width="3.109375" style="23" bestFit="1" customWidth="1"/>
    <col min="1024" max="1024" width="4" style="23" bestFit="1" customWidth="1"/>
    <col min="1025" max="1272" width="11.5546875" style="23"/>
    <col min="1273" max="1273" width="32.21875" style="23" bestFit="1" customWidth="1"/>
    <col min="1274" max="1274" width="18.5546875" style="23" bestFit="1" customWidth="1"/>
    <col min="1275" max="1275" width="38.109375" style="23" bestFit="1" customWidth="1"/>
    <col min="1276" max="1276" width="9.33203125" style="23" bestFit="1" customWidth="1"/>
    <col min="1277" max="1277" width="11.5546875" style="23"/>
    <col min="1278" max="1278" width="4.77734375" style="23" bestFit="1" customWidth="1"/>
    <col min="1279" max="1279" width="3.109375" style="23" bestFit="1" customWidth="1"/>
    <col min="1280" max="1280" width="4" style="23" bestFit="1" customWidth="1"/>
    <col min="1281" max="1528" width="11.5546875" style="23"/>
    <col min="1529" max="1529" width="32.21875" style="23" bestFit="1" customWidth="1"/>
    <col min="1530" max="1530" width="18.5546875" style="23" bestFit="1" customWidth="1"/>
    <col min="1531" max="1531" width="38.109375" style="23" bestFit="1" customWidth="1"/>
    <col min="1532" max="1532" width="9.33203125" style="23" bestFit="1" customWidth="1"/>
    <col min="1533" max="1533" width="11.5546875" style="23"/>
    <col min="1534" max="1534" width="4.77734375" style="23" bestFit="1" customWidth="1"/>
    <col min="1535" max="1535" width="3.109375" style="23" bestFit="1" customWidth="1"/>
    <col min="1536" max="1536" width="4" style="23" bestFit="1" customWidth="1"/>
    <col min="1537" max="1784" width="11.5546875" style="23"/>
    <col min="1785" max="1785" width="32.21875" style="23" bestFit="1" customWidth="1"/>
    <col min="1786" max="1786" width="18.5546875" style="23" bestFit="1" customWidth="1"/>
    <col min="1787" max="1787" width="38.109375" style="23" bestFit="1" customWidth="1"/>
    <col min="1788" max="1788" width="9.33203125" style="23" bestFit="1" customWidth="1"/>
    <col min="1789" max="1789" width="11.5546875" style="23"/>
    <col min="1790" max="1790" width="4.77734375" style="23" bestFit="1" customWidth="1"/>
    <col min="1791" max="1791" width="3.109375" style="23" bestFit="1" customWidth="1"/>
    <col min="1792" max="1792" width="4" style="23" bestFit="1" customWidth="1"/>
    <col min="1793" max="2040" width="11.5546875" style="23"/>
    <col min="2041" max="2041" width="32.21875" style="23" bestFit="1" customWidth="1"/>
    <col min="2042" max="2042" width="18.5546875" style="23" bestFit="1" customWidth="1"/>
    <col min="2043" max="2043" width="38.109375" style="23" bestFit="1" customWidth="1"/>
    <col min="2044" max="2044" width="9.33203125" style="23" bestFit="1" customWidth="1"/>
    <col min="2045" max="2045" width="11.5546875" style="23"/>
    <col min="2046" max="2046" width="4.77734375" style="23" bestFit="1" customWidth="1"/>
    <col min="2047" max="2047" width="3.109375" style="23" bestFit="1" customWidth="1"/>
    <col min="2048" max="2048" width="4" style="23" bestFit="1" customWidth="1"/>
    <col min="2049" max="2296" width="11.5546875" style="23"/>
    <col min="2297" max="2297" width="32.21875" style="23" bestFit="1" customWidth="1"/>
    <col min="2298" max="2298" width="18.5546875" style="23" bestFit="1" customWidth="1"/>
    <col min="2299" max="2299" width="38.109375" style="23" bestFit="1" customWidth="1"/>
    <col min="2300" max="2300" width="9.33203125" style="23" bestFit="1" customWidth="1"/>
    <col min="2301" max="2301" width="11.5546875" style="23"/>
    <col min="2302" max="2302" width="4.77734375" style="23" bestFit="1" customWidth="1"/>
    <col min="2303" max="2303" width="3.109375" style="23" bestFit="1" customWidth="1"/>
    <col min="2304" max="2304" width="4" style="23" bestFit="1" customWidth="1"/>
    <col min="2305" max="2552" width="11.5546875" style="23"/>
    <col min="2553" max="2553" width="32.21875" style="23" bestFit="1" customWidth="1"/>
    <col min="2554" max="2554" width="18.5546875" style="23" bestFit="1" customWidth="1"/>
    <col min="2555" max="2555" width="38.109375" style="23" bestFit="1" customWidth="1"/>
    <col min="2556" max="2556" width="9.33203125" style="23" bestFit="1" customWidth="1"/>
    <col min="2557" max="2557" width="11.5546875" style="23"/>
    <col min="2558" max="2558" width="4.77734375" style="23" bestFit="1" customWidth="1"/>
    <col min="2559" max="2559" width="3.109375" style="23" bestFit="1" customWidth="1"/>
    <col min="2560" max="2560" width="4" style="23" bestFit="1" customWidth="1"/>
    <col min="2561" max="2808" width="11.5546875" style="23"/>
    <col min="2809" max="2809" width="32.21875" style="23" bestFit="1" customWidth="1"/>
    <col min="2810" max="2810" width="18.5546875" style="23" bestFit="1" customWidth="1"/>
    <col min="2811" max="2811" width="38.109375" style="23" bestFit="1" customWidth="1"/>
    <col min="2812" max="2812" width="9.33203125" style="23" bestFit="1" customWidth="1"/>
    <col min="2813" max="2813" width="11.5546875" style="23"/>
    <col min="2814" max="2814" width="4.77734375" style="23" bestFit="1" customWidth="1"/>
    <col min="2815" max="2815" width="3.109375" style="23" bestFit="1" customWidth="1"/>
    <col min="2816" max="2816" width="4" style="23" bestFit="1" customWidth="1"/>
    <col min="2817" max="3064" width="11.5546875" style="23"/>
    <col min="3065" max="3065" width="32.21875" style="23" bestFit="1" customWidth="1"/>
    <col min="3066" max="3066" width="18.5546875" style="23" bestFit="1" customWidth="1"/>
    <col min="3067" max="3067" width="38.109375" style="23" bestFit="1" customWidth="1"/>
    <col min="3068" max="3068" width="9.33203125" style="23" bestFit="1" customWidth="1"/>
    <col min="3069" max="3069" width="11.5546875" style="23"/>
    <col min="3070" max="3070" width="4.77734375" style="23" bestFit="1" customWidth="1"/>
    <col min="3071" max="3071" width="3.109375" style="23" bestFit="1" customWidth="1"/>
    <col min="3072" max="3072" width="4" style="23" bestFit="1" customWidth="1"/>
    <col min="3073" max="3320" width="11.5546875" style="23"/>
    <col min="3321" max="3321" width="32.21875" style="23" bestFit="1" customWidth="1"/>
    <col min="3322" max="3322" width="18.5546875" style="23" bestFit="1" customWidth="1"/>
    <col min="3323" max="3323" width="38.109375" style="23" bestFit="1" customWidth="1"/>
    <col min="3324" max="3324" width="9.33203125" style="23" bestFit="1" customWidth="1"/>
    <col min="3325" max="3325" width="11.5546875" style="23"/>
    <col min="3326" max="3326" width="4.77734375" style="23" bestFit="1" customWidth="1"/>
    <col min="3327" max="3327" width="3.109375" style="23" bestFit="1" customWidth="1"/>
    <col min="3328" max="3328" width="4" style="23" bestFit="1" customWidth="1"/>
    <col min="3329" max="3576" width="11.5546875" style="23"/>
    <col min="3577" max="3577" width="32.21875" style="23" bestFit="1" customWidth="1"/>
    <col min="3578" max="3578" width="18.5546875" style="23" bestFit="1" customWidth="1"/>
    <col min="3579" max="3579" width="38.109375" style="23" bestFit="1" customWidth="1"/>
    <col min="3580" max="3580" width="9.33203125" style="23" bestFit="1" customWidth="1"/>
    <col min="3581" max="3581" width="11.5546875" style="23"/>
    <col min="3582" max="3582" width="4.77734375" style="23" bestFit="1" customWidth="1"/>
    <col min="3583" max="3583" width="3.109375" style="23" bestFit="1" customWidth="1"/>
    <col min="3584" max="3584" width="4" style="23" bestFit="1" customWidth="1"/>
    <col min="3585" max="3832" width="11.5546875" style="23"/>
    <col min="3833" max="3833" width="32.21875" style="23" bestFit="1" customWidth="1"/>
    <col min="3834" max="3834" width="18.5546875" style="23" bestFit="1" customWidth="1"/>
    <col min="3835" max="3835" width="38.109375" style="23" bestFit="1" customWidth="1"/>
    <col min="3836" max="3836" width="9.33203125" style="23" bestFit="1" customWidth="1"/>
    <col min="3837" max="3837" width="11.5546875" style="23"/>
    <col min="3838" max="3838" width="4.77734375" style="23" bestFit="1" customWidth="1"/>
    <col min="3839" max="3839" width="3.109375" style="23" bestFit="1" customWidth="1"/>
    <col min="3840" max="3840" width="4" style="23" bestFit="1" customWidth="1"/>
    <col min="3841" max="4088" width="11.5546875" style="23"/>
    <col min="4089" max="4089" width="32.21875" style="23" bestFit="1" customWidth="1"/>
    <col min="4090" max="4090" width="18.5546875" style="23" bestFit="1" customWidth="1"/>
    <col min="4091" max="4091" width="38.109375" style="23" bestFit="1" customWidth="1"/>
    <col min="4092" max="4092" width="9.33203125" style="23" bestFit="1" customWidth="1"/>
    <col min="4093" max="4093" width="11.5546875" style="23"/>
    <col min="4094" max="4094" width="4.77734375" style="23" bestFit="1" customWidth="1"/>
    <col min="4095" max="4095" width="3.109375" style="23" bestFit="1" customWidth="1"/>
    <col min="4096" max="4096" width="4" style="23" bestFit="1" customWidth="1"/>
    <col min="4097" max="4344" width="11.5546875" style="23"/>
    <col min="4345" max="4345" width="32.21875" style="23" bestFit="1" customWidth="1"/>
    <col min="4346" max="4346" width="18.5546875" style="23" bestFit="1" customWidth="1"/>
    <col min="4347" max="4347" width="38.109375" style="23" bestFit="1" customWidth="1"/>
    <col min="4348" max="4348" width="9.33203125" style="23" bestFit="1" customWidth="1"/>
    <col min="4349" max="4349" width="11.5546875" style="23"/>
    <col min="4350" max="4350" width="4.77734375" style="23" bestFit="1" customWidth="1"/>
    <col min="4351" max="4351" width="3.109375" style="23" bestFit="1" customWidth="1"/>
    <col min="4352" max="4352" width="4" style="23" bestFit="1" customWidth="1"/>
    <col min="4353" max="4600" width="11.5546875" style="23"/>
    <col min="4601" max="4601" width="32.21875" style="23" bestFit="1" customWidth="1"/>
    <col min="4602" max="4602" width="18.5546875" style="23" bestFit="1" customWidth="1"/>
    <col min="4603" max="4603" width="38.109375" style="23" bestFit="1" customWidth="1"/>
    <col min="4604" max="4604" width="9.33203125" style="23" bestFit="1" customWidth="1"/>
    <col min="4605" max="4605" width="11.5546875" style="23"/>
    <col min="4606" max="4606" width="4.77734375" style="23" bestFit="1" customWidth="1"/>
    <col min="4607" max="4607" width="3.109375" style="23" bestFit="1" customWidth="1"/>
    <col min="4608" max="4608" width="4" style="23" bestFit="1" customWidth="1"/>
    <col min="4609" max="4856" width="11.5546875" style="23"/>
    <col min="4857" max="4857" width="32.21875" style="23" bestFit="1" customWidth="1"/>
    <col min="4858" max="4858" width="18.5546875" style="23" bestFit="1" customWidth="1"/>
    <col min="4859" max="4859" width="38.109375" style="23" bestFit="1" customWidth="1"/>
    <col min="4860" max="4860" width="9.33203125" style="23" bestFit="1" customWidth="1"/>
    <col min="4861" max="4861" width="11.5546875" style="23"/>
    <col min="4862" max="4862" width="4.77734375" style="23" bestFit="1" customWidth="1"/>
    <col min="4863" max="4863" width="3.109375" style="23" bestFit="1" customWidth="1"/>
    <col min="4864" max="4864" width="4" style="23" bestFit="1" customWidth="1"/>
    <col min="4865" max="5112" width="11.5546875" style="23"/>
    <col min="5113" max="5113" width="32.21875" style="23" bestFit="1" customWidth="1"/>
    <col min="5114" max="5114" width="18.5546875" style="23" bestFit="1" customWidth="1"/>
    <col min="5115" max="5115" width="38.109375" style="23" bestFit="1" customWidth="1"/>
    <col min="5116" max="5116" width="9.33203125" style="23" bestFit="1" customWidth="1"/>
    <col min="5117" max="5117" width="11.5546875" style="23"/>
    <col min="5118" max="5118" width="4.77734375" style="23" bestFit="1" customWidth="1"/>
    <col min="5119" max="5119" width="3.109375" style="23" bestFit="1" customWidth="1"/>
    <col min="5120" max="5120" width="4" style="23" bestFit="1" customWidth="1"/>
    <col min="5121" max="5368" width="11.5546875" style="23"/>
    <col min="5369" max="5369" width="32.21875" style="23" bestFit="1" customWidth="1"/>
    <col min="5370" max="5370" width="18.5546875" style="23" bestFit="1" customWidth="1"/>
    <col min="5371" max="5371" width="38.109375" style="23" bestFit="1" customWidth="1"/>
    <col min="5372" max="5372" width="9.33203125" style="23" bestFit="1" customWidth="1"/>
    <col min="5373" max="5373" width="11.5546875" style="23"/>
    <col min="5374" max="5374" width="4.77734375" style="23" bestFit="1" customWidth="1"/>
    <col min="5375" max="5375" width="3.109375" style="23" bestFit="1" customWidth="1"/>
    <col min="5376" max="5376" width="4" style="23" bestFit="1" customWidth="1"/>
    <col min="5377" max="5624" width="11.5546875" style="23"/>
    <col min="5625" max="5625" width="32.21875" style="23" bestFit="1" customWidth="1"/>
    <col min="5626" max="5626" width="18.5546875" style="23" bestFit="1" customWidth="1"/>
    <col min="5627" max="5627" width="38.109375" style="23" bestFit="1" customWidth="1"/>
    <col min="5628" max="5628" width="9.33203125" style="23" bestFit="1" customWidth="1"/>
    <col min="5629" max="5629" width="11.5546875" style="23"/>
    <col min="5630" max="5630" width="4.77734375" style="23" bestFit="1" customWidth="1"/>
    <col min="5631" max="5631" width="3.109375" style="23" bestFit="1" customWidth="1"/>
    <col min="5632" max="5632" width="4" style="23" bestFit="1" customWidth="1"/>
    <col min="5633" max="5880" width="11.5546875" style="23"/>
    <col min="5881" max="5881" width="32.21875" style="23" bestFit="1" customWidth="1"/>
    <col min="5882" max="5882" width="18.5546875" style="23" bestFit="1" customWidth="1"/>
    <col min="5883" max="5883" width="38.109375" style="23" bestFit="1" customWidth="1"/>
    <col min="5884" max="5884" width="9.33203125" style="23" bestFit="1" customWidth="1"/>
    <col min="5885" max="5885" width="11.5546875" style="23"/>
    <col min="5886" max="5886" width="4.77734375" style="23" bestFit="1" customWidth="1"/>
    <col min="5887" max="5887" width="3.109375" style="23" bestFit="1" customWidth="1"/>
    <col min="5888" max="5888" width="4" style="23" bestFit="1" customWidth="1"/>
    <col min="5889" max="6136" width="11.5546875" style="23"/>
    <col min="6137" max="6137" width="32.21875" style="23" bestFit="1" customWidth="1"/>
    <col min="6138" max="6138" width="18.5546875" style="23" bestFit="1" customWidth="1"/>
    <col min="6139" max="6139" width="38.109375" style="23" bestFit="1" customWidth="1"/>
    <col min="6140" max="6140" width="9.33203125" style="23" bestFit="1" customWidth="1"/>
    <col min="6141" max="6141" width="11.5546875" style="23"/>
    <col min="6142" max="6142" width="4.77734375" style="23" bestFit="1" customWidth="1"/>
    <col min="6143" max="6143" width="3.109375" style="23" bestFit="1" customWidth="1"/>
    <col min="6144" max="6144" width="4" style="23" bestFit="1" customWidth="1"/>
    <col min="6145" max="6392" width="11.5546875" style="23"/>
    <col min="6393" max="6393" width="32.21875" style="23" bestFit="1" customWidth="1"/>
    <col min="6394" max="6394" width="18.5546875" style="23" bestFit="1" customWidth="1"/>
    <col min="6395" max="6395" width="38.109375" style="23" bestFit="1" customWidth="1"/>
    <col min="6396" max="6396" width="9.33203125" style="23" bestFit="1" customWidth="1"/>
    <col min="6397" max="6397" width="11.5546875" style="23"/>
    <col min="6398" max="6398" width="4.77734375" style="23" bestFit="1" customWidth="1"/>
    <col min="6399" max="6399" width="3.109375" style="23" bestFit="1" customWidth="1"/>
    <col min="6400" max="6400" width="4" style="23" bestFit="1" customWidth="1"/>
    <col min="6401" max="6648" width="11.5546875" style="23"/>
    <col min="6649" max="6649" width="32.21875" style="23" bestFit="1" customWidth="1"/>
    <col min="6650" max="6650" width="18.5546875" style="23" bestFit="1" customWidth="1"/>
    <col min="6651" max="6651" width="38.109375" style="23" bestFit="1" customWidth="1"/>
    <col min="6652" max="6652" width="9.33203125" style="23" bestFit="1" customWidth="1"/>
    <col min="6653" max="6653" width="11.5546875" style="23"/>
    <col min="6654" max="6654" width="4.77734375" style="23" bestFit="1" customWidth="1"/>
    <col min="6655" max="6655" width="3.109375" style="23" bestFit="1" customWidth="1"/>
    <col min="6656" max="6656" width="4" style="23" bestFit="1" customWidth="1"/>
    <col min="6657" max="6904" width="11.5546875" style="23"/>
    <col min="6905" max="6905" width="32.21875" style="23" bestFit="1" customWidth="1"/>
    <col min="6906" max="6906" width="18.5546875" style="23" bestFit="1" customWidth="1"/>
    <col min="6907" max="6907" width="38.109375" style="23" bestFit="1" customWidth="1"/>
    <col min="6908" max="6908" width="9.33203125" style="23" bestFit="1" customWidth="1"/>
    <col min="6909" max="6909" width="11.5546875" style="23"/>
    <col min="6910" max="6910" width="4.77734375" style="23" bestFit="1" customWidth="1"/>
    <col min="6911" max="6911" width="3.109375" style="23" bestFit="1" customWidth="1"/>
    <col min="6912" max="6912" width="4" style="23" bestFit="1" customWidth="1"/>
    <col min="6913" max="7160" width="11.5546875" style="23"/>
    <col min="7161" max="7161" width="32.21875" style="23" bestFit="1" customWidth="1"/>
    <col min="7162" max="7162" width="18.5546875" style="23" bestFit="1" customWidth="1"/>
    <col min="7163" max="7163" width="38.109375" style="23" bestFit="1" customWidth="1"/>
    <col min="7164" max="7164" width="9.33203125" style="23" bestFit="1" customWidth="1"/>
    <col min="7165" max="7165" width="11.5546875" style="23"/>
    <col min="7166" max="7166" width="4.77734375" style="23" bestFit="1" customWidth="1"/>
    <col min="7167" max="7167" width="3.109375" style="23" bestFit="1" customWidth="1"/>
    <col min="7168" max="7168" width="4" style="23" bestFit="1" customWidth="1"/>
    <col min="7169" max="7416" width="11.5546875" style="23"/>
    <col min="7417" max="7417" width="32.21875" style="23" bestFit="1" customWidth="1"/>
    <col min="7418" max="7418" width="18.5546875" style="23" bestFit="1" customWidth="1"/>
    <col min="7419" max="7419" width="38.109375" style="23" bestFit="1" customWidth="1"/>
    <col min="7420" max="7420" width="9.33203125" style="23" bestFit="1" customWidth="1"/>
    <col min="7421" max="7421" width="11.5546875" style="23"/>
    <col min="7422" max="7422" width="4.77734375" style="23" bestFit="1" customWidth="1"/>
    <col min="7423" max="7423" width="3.109375" style="23" bestFit="1" customWidth="1"/>
    <col min="7424" max="7424" width="4" style="23" bestFit="1" customWidth="1"/>
    <col min="7425" max="7672" width="11.5546875" style="23"/>
    <col min="7673" max="7673" width="32.21875" style="23" bestFit="1" customWidth="1"/>
    <col min="7674" max="7674" width="18.5546875" style="23" bestFit="1" customWidth="1"/>
    <col min="7675" max="7675" width="38.109375" style="23" bestFit="1" customWidth="1"/>
    <col min="7676" max="7676" width="9.33203125" style="23" bestFit="1" customWidth="1"/>
    <col min="7677" max="7677" width="11.5546875" style="23"/>
    <col min="7678" max="7678" width="4.77734375" style="23" bestFit="1" customWidth="1"/>
    <col min="7679" max="7679" width="3.109375" style="23" bestFit="1" customWidth="1"/>
    <col min="7680" max="7680" width="4" style="23" bestFit="1" customWidth="1"/>
    <col min="7681" max="7928" width="11.5546875" style="23"/>
    <col min="7929" max="7929" width="32.21875" style="23" bestFit="1" customWidth="1"/>
    <col min="7930" max="7930" width="18.5546875" style="23" bestFit="1" customWidth="1"/>
    <col min="7931" max="7931" width="38.109375" style="23" bestFit="1" customWidth="1"/>
    <col min="7932" max="7932" width="9.33203125" style="23" bestFit="1" customWidth="1"/>
    <col min="7933" max="7933" width="11.5546875" style="23"/>
    <col min="7934" max="7934" width="4.77734375" style="23" bestFit="1" customWidth="1"/>
    <col min="7935" max="7935" width="3.109375" style="23" bestFit="1" customWidth="1"/>
    <col min="7936" max="7936" width="4" style="23" bestFit="1" customWidth="1"/>
    <col min="7937" max="8184" width="11.5546875" style="23"/>
    <col min="8185" max="8185" width="32.21875" style="23" bestFit="1" customWidth="1"/>
    <col min="8186" max="8186" width="18.5546875" style="23" bestFit="1" customWidth="1"/>
    <col min="8187" max="8187" width="38.109375" style="23" bestFit="1" customWidth="1"/>
    <col min="8188" max="8188" width="9.33203125" style="23" bestFit="1" customWidth="1"/>
    <col min="8189" max="8189" width="11.5546875" style="23"/>
    <col min="8190" max="8190" width="4.77734375" style="23" bestFit="1" customWidth="1"/>
    <col min="8191" max="8191" width="3.109375" style="23" bestFit="1" customWidth="1"/>
    <col min="8192" max="8192" width="4" style="23" bestFit="1" customWidth="1"/>
    <col min="8193" max="8440" width="11.5546875" style="23"/>
    <col min="8441" max="8441" width="32.21875" style="23" bestFit="1" customWidth="1"/>
    <col min="8442" max="8442" width="18.5546875" style="23" bestFit="1" customWidth="1"/>
    <col min="8443" max="8443" width="38.109375" style="23" bestFit="1" customWidth="1"/>
    <col min="8444" max="8444" width="9.33203125" style="23" bestFit="1" customWidth="1"/>
    <col min="8445" max="8445" width="11.5546875" style="23"/>
    <col min="8446" max="8446" width="4.77734375" style="23" bestFit="1" customWidth="1"/>
    <col min="8447" max="8447" width="3.109375" style="23" bestFit="1" customWidth="1"/>
    <col min="8448" max="8448" width="4" style="23" bestFit="1" customWidth="1"/>
    <col min="8449" max="8696" width="11.5546875" style="23"/>
    <col min="8697" max="8697" width="32.21875" style="23" bestFit="1" customWidth="1"/>
    <col min="8698" max="8698" width="18.5546875" style="23" bestFit="1" customWidth="1"/>
    <col min="8699" max="8699" width="38.109375" style="23" bestFit="1" customWidth="1"/>
    <col min="8700" max="8700" width="9.33203125" style="23" bestFit="1" customWidth="1"/>
    <col min="8701" max="8701" width="11.5546875" style="23"/>
    <col min="8702" max="8702" width="4.77734375" style="23" bestFit="1" customWidth="1"/>
    <col min="8703" max="8703" width="3.109375" style="23" bestFit="1" customWidth="1"/>
    <col min="8704" max="8704" width="4" style="23" bestFit="1" customWidth="1"/>
    <col min="8705" max="8952" width="11.5546875" style="23"/>
    <col min="8953" max="8953" width="32.21875" style="23" bestFit="1" customWidth="1"/>
    <col min="8954" max="8954" width="18.5546875" style="23" bestFit="1" customWidth="1"/>
    <col min="8955" max="8955" width="38.109375" style="23" bestFit="1" customWidth="1"/>
    <col min="8956" max="8956" width="9.33203125" style="23" bestFit="1" customWidth="1"/>
    <col min="8957" max="8957" width="11.5546875" style="23"/>
    <col min="8958" max="8958" width="4.77734375" style="23" bestFit="1" customWidth="1"/>
    <col min="8959" max="8959" width="3.109375" style="23" bestFit="1" customWidth="1"/>
    <col min="8960" max="8960" width="4" style="23" bestFit="1" customWidth="1"/>
    <col min="8961" max="9208" width="11.5546875" style="23"/>
    <col min="9209" max="9209" width="32.21875" style="23" bestFit="1" customWidth="1"/>
    <col min="9210" max="9210" width="18.5546875" style="23" bestFit="1" customWidth="1"/>
    <col min="9211" max="9211" width="38.109375" style="23" bestFit="1" customWidth="1"/>
    <col min="9212" max="9212" width="9.33203125" style="23" bestFit="1" customWidth="1"/>
    <col min="9213" max="9213" width="11.5546875" style="23"/>
    <col min="9214" max="9214" width="4.77734375" style="23" bestFit="1" customWidth="1"/>
    <col min="9215" max="9215" width="3.109375" style="23" bestFit="1" customWidth="1"/>
    <col min="9216" max="9216" width="4" style="23" bestFit="1" customWidth="1"/>
    <col min="9217" max="9464" width="11.5546875" style="23"/>
    <col min="9465" max="9465" width="32.21875" style="23" bestFit="1" customWidth="1"/>
    <col min="9466" max="9466" width="18.5546875" style="23" bestFit="1" customWidth="1"/>
    <col min="9467" max="9467" width="38.109375" style="23" bestFit="1" customWidth="1"/>
    <col min="9468" max="9468" width="9.33203125" style="23" bestFit="1" customWidth="1"/>
    <col min="9469" max="9469" width="11.5546875" style="23"/>
    <col min="9470" max="9470" width="4.77734375" style="23" bestFit="1" customWidth="1"/>
    <col min="9471" max="9471" width="3.109375" style="23" bestFit="1" customWidth="1"/>
    <col min="9472" max="9472" width="4" style="23" bestFit="1" customWidth="1"/>
    <col min="9473" max="9720" width="11.5546875" style="23"/>
    <col min="9721" max="9721" width="32.21875" style="23" bestFit="1" customWidth="1"/>
    <col min="9722" max="9722" width="18.5546875" style="23" bestFit="1" customWidth="1"/>
    <col min="9723" max="9723" width="38.109375" style="23" bestFit="1" customWidth="1"/>
    <col min="9724" max="9724" width="9.33203125" style="23" bestFit="1" customWidth="1"/>
    <col min="9725" max="9725" width="11.5546875" style="23"/>
    <col min="9726" max="9726" width="4.77734375" style="23" bestFit="1" customWidth="1"/>
    <col min="9727" max="9727" width="3.109375" style="23" bestFit="1" customWidth="1"/>
    <col min="9728" max="9728" width="4" style="23" bestFit="1" customWidth="1"/>
    <col min="9729" max="9976" width="11.5546875" style="23"/>
    <col min="9977" max="9977" width="32.21875" style="23" bestFit="1" customWidth="1"/>
    <col min="9978" max="9978" width="18.5546875" style="23" bestFit="1" customWidth="1"/>
    <col min="9979" max="9979" width="38.109375" style="23" bestFit="1" customWidth="1"/>
    <col min="9980" max="9980" width="9.33203125" style="23" bestFit="1" customWidth="1"/>
    <col min="9981" max="9981" width="11.5546875" style="23"/>
    <col min="9982" max="9982" width="4.77734375" style="23" bestFit="1" customWidth="1"/>
    <col min="9983" max="9983" width="3.109375" style="23" bestFit="1" customWidth="1"/>
    <col min="9984" max="9984" width="4" style="23" bestFit="1" customWidth="1"/>
    <col min="9985" max="10232" width="11.5546875" style="23"/>
    <col min="10233" max="10233" width="32.21875" style="23" bestFit="1" customWidth="1"/>
    <col min="10234" max="10234" width="18.5546875" style="23" bestFit="1" customWidth="1"/>
    <col min="10235" max="10235" width="38.109375" style="23" bestFit="1" customWidth="1"/>
    <col min="10236" max="10236" width="9.33203125" style="23" bestFit="1" customWidth="1"/>
    <col min="10237" max="10237" width="11.5546875" style="23"/>
    <col min="10238" max="10238" width="4.77734375" style="23" bestFit="1" customWidth="1"/>
    <col min="10239" max="10239" width="3.109375" style="23" bestFit="1" customWidth="1"/>
    <col min="10240" max="10240" width="4" style="23" bestFit="1" customWidth="1"/>
    <col min="10241" max="10488" width="11.5546875" style="23"/>
    <col min="10489" max="10489" width="32.21875" style="23" bestFit="1" customWidth="1"/>
    <col min="10490" max="10490" width="18.5546875" style="23" bestFit="1" customWidth="1"/>
    <col min="10491" max="10491" width="38.109375" style="23" bestFit="1" customWidth="1"/>
    <col min="10492" max="10492" width="9.33203125" style="23" bestFit="1" customWidth="1"/>
    <col min="10493" max="10493" width="11.5546875" style="23"/>
    <col min="10494" max="10494" width="4.77734375" style="23" bestFit="1" customWidth="1"/>
    <col min="10495" max="10495" width="3.109375" style="23" bestFit="1" customWidth="1"/>
    <col min="10496" max="10496" width="4" style="23" bestFit="1" customWidth="1"/>
    <col min="10497" max="10744" width="11.5546875" style="23"/>
    <col min="10745" max="10745" width="32.21875" style="23" bestFit="1" customWidth="1"/>
    <col min="10746" max="10746" width="18.5546875" style="23" bestFit="1" customWidth="1"/>
    <col min="10747" max="10747" width="38.109375" style="23" bestFit="1" customWidth="1"/>
    <col min="10748" max="10748" width="9.33203125" style="23" bestFit="1" customWidth="1"/>
    <col min="10749" max="10749" width="11.5546875" style="23"/>
    <col min="10750" max="10750" width="4.77734375" style="23" bestFit="1" customWidth="1"/>
    <col min="10751" max="10751" width="3.109375" style="23" bestFit="1" customWidth="1"/>
    <col min="10752" max="10752" width="4" style="23" bestFit="1" customWidth="1"/>
    <col min="10753" max="11000" width="11.5546875" style="23"/>
    <col min="11001" max="11001" width="32.21875" style="23" bestFit="1" customWidth="1"/>
    <col min="11002" max="11002" width="18.5546875" style="23" bestFit="1" customWidth="1"/>
    <col min="11003" max="11003" width="38.109375" style="23" bestFit="1" customWidth="1"/>
    <col min="11004" max="11004" width="9.33203125" style="23" bestFit="1" customWidth="1"/>
    <col min="11005" max="11005" width="11.5546875" style="23"/>
    <col min="11006" max="11006" width="4.77734375" style="23" bestFit="1" customWidth="1"/>
    <col min="11007" max="11007" width="3.109375" style="23" bestFit="1" customWidth="1"/>
    <col min="11008" max="11008" width="4" style="23" bestFit="1" customWidth="1"/>
    <col min="11009" max="11256" width="11.5546875" style="23"/>
    <col min="11257" max="11257" width="32.21875" style="23" bestFit="1" customWidth="1"/>
    <col min="11258" max="11258" width="18.5546875" style="23" bestFit="1" customWidth="1"/>
    <col min="11259" max="11259" width="38.109375" style="23" bestFit="1" customWidth="1"/>
    <col min="11260" max="11260" width="9.33203125" style="23" bestFit="1" customWidth="1"/>
    <col min="11261" max="11261" width="11.5546875" style="23"/>
    <col min="11262" max="11262" width="4.77734375" style="23" bestFit="1" customWidth="1"/>
    <col min="11263" max="11263" width="3.109375" style="23" bestFit="1" customWidth="1"/>
    <col min="11264" max="11264" width="4" style="23" bestFit="1" customWidth="1"/>
    <col min="11265" max="11512" width="11.5546875" style="23"/>
    <col min="11513" max="11513" width="32.21875" style="23" bestFit="1" customWidth="1"/>
    <col min="11514" max="11514" width="18.5546875" style="23" bestFit="1" customWidth="1"/>
    <col min="11515" max="11515" width="38.109375" style="23" bestFit="1" customWidth="1"/>
    <col min="11516" max="11516" width="9.33203125" style="23" bestFit="1" customWidth="1"/>
    <col min="11517" max="11517" width="11.5546875" style="23"/>
    <col min="11518" max="11518" width="4.77734375" style="23" bestFit="1" customWidth="1"/>
    <col min="11519" max="11519" width="3.109375" style="23" bestFit="1" customWidth="1"/>
    <col min="11520" max="11520" width="4" style="23" bestFit="1" customWidth="1"/>
    <col min="11521" max="11768" width="11.5546875" style="23"/>
    <col min="11769" max="11769" width="32.21875" style="23" bestFit="1" customWidth="1"/>
    <col min="11770" max="11770" width="18.5546875" style="23" bestFit="1" customWidth="1"/>
    <col min="11771" max="11771" width="38.109375" style="23" bestFit="1" customWidth="1"/>
    <col min="11772" max="11772" width="9.33203125" style="23" bestFit="1" customWidth="1"/>
    <col min="11773" max="11773" width="11.5546875" style="23"/>
    <col min="11774" max="11774" width="4.77734375" style="23" bestFit="1" customWidth="1"/>
    <col min="11775" max="11775" width="3.109375" style="23" bestFit="1" customWidth="1"/>
    <col min="11776" max="11776" width="4" style="23" bestFit="1" customWidth="1"/>
    <col min="11777" max="12024" width="11.5546875" style="23"/>
    <col min="12025" max="12025" width="32.21875" style="23" bestFit="1" customWidth="1"/>
    <col min="12026" max="12026" width="18.5546875" style="23" bestFit="1" customWidth="1"/>
    <col min="12027" max="12027" width="38.109375" style="23" bestFit="1" customWidth="1"/>
    <col min="12028" max="12028" width="9.33203125" style="23" bestFit="1" customWidth="1"/>
    <col min="12029" max="12029" width="11.5546875" style="23"/>
    <col min="12030" max="12030" width="4.77734375" style="23" bestFit="1" customWidth="1"/>
    <col min="12031" max="12031" width="3.109375" style="23" bestFit="1" customWidth="1"/>
    <col min="12032" max="12032" width="4" style="23" bestFit="1" customWidth="1"/>
    <col min="12033" max="12280" width="11.5546875" style="23"/>
    <col min="12281" max="12281" width="32.21875" style="23" bestFit="1" customWidth="1"/>
    <col min="12282" max="12282" width="18.5546875" style="23" bestFit="1" customWidth="1"/>
    <col min="12283" max="12283" width="38.109375" style="23" bestFit="1" customWidth="1"/>
    <col min="12284" max="12284" width="9.33203125" style="23" bestFit="1" customWidth="1"/>
    <col min="12285" max="12285" width="11.5546875" style="23"/>
    <col min="12286" max="12286" width="4.77734375" style="23" bestFit="1" customWidth="1"/>
    <col min="12287" max="12287" width="3.109375" style="23" bestFit="1" customWidth="1"/>
    <col min="12288" max="12288" width="4" style="23" bestFit="1" customWidth="1"/>
    <col min="12289" max="12536" width="11.5546875" style="23"/>
    <col min="12537" max="12537" width="32.21875" style="23" bestFit="1" customWidth="1"/>
    <col min="12538" max="12538" width="18.5546875" style="23" bestFit="1" customWidth="1"/>
    <col min="12539" max="12539" width="38.109375" style="23" bestFit="1" customWidth="1"/>
    <col min="12540" max="12540" width="9.33203125" style="23" bestFit="1" customWidth="1"/>
    <col min="12541" max="12541" width="11.5546875" style="23"/>
    <col min="12542" max="12542" width="4.77734375" style="23" bestFit="1" customWidth="1"/>
    <col min="12543" max="12543" width="3.109375" style="23" bestFit="1" customWidth="1"/>
    <col min="12544" max="12544" width="4" style="23" bestFit="1" customWidth="1"/>
    <col min="12545" max="12792" width="11.5546875" style="23"/>
    <col min="12793" max="12793" width="32.21875" style="23" bestFit="1" customWidth="1"/>
    <col min="12794" max="12794" width="18.5546875" style="23" bestFit="1" customWidth="1"/>
    <col min="12795" max="12795" width="38.109375" style="23" bestFit="1" customWidth="1"/>
    <col min="12796" max="12796" width="9.33203125" style="23" bestFit="1" customWidth="1"/>
    <col min="12797" max="12797" width="11.5546875" style="23"/>
    <col min="12798" max="12798" width="4.77734375" style="23" bestFit="1" customWidth="1"/>
    <col min="12799" max="12799" width="3.109375" style="23" bestFit="1" customWidth="1"/>
    <col min="12800" max="12800" width="4" style="23" bestFit="1" customWidth="1"/>
    <col min="12801" max="13048" width="11.5546875" style="23"/>
    <col min="13049" max="13049" width="32.21875" style="23" bestFit="1" customWidth="1"/>
    <col min="13050" max="13050" width="18.5546875" style="23" bestFit="1" customWidth="1"/>
    <col min="13051" max="13051" width="38.109375" style="23" bestFit="1" customWidth="1"/>
    <col min="13052" max="13052" width="9.33203125" style="23" bestFit="1" customWidth="1"/>
    <col min="13053" max="13053" width="11.5546875" style="23"/>
    <col min="13054" max="13054" width="4.77734375" style="23" bestFit="1" customWidth="1"/>
    <col min="13055" max="13055" width="3.109375" style="23" bestFit="1" customWidth="1"/>
    <col min="13056" max="13056" width="4" style="23" bestFit="1" customWidth="1"/>
    <col min="13057" max="13304" width="11.5546875" style="23"/>
    <col min="13305" max="13305" width="32.21875" style="23" bestFit="1" customWidth="1"/>
    <col min="13306" max="13306" width="18.5546875" style="23" bestFit="1" customWidth="1"/>
    <col min="13307" max="13307" width="38.109375" style="23" bestFit="1" customWidth="1"/>
    <col min="13308" max="13308" width="9.33203125" style="23" bestFit="1" customWidth="1"/>
    <col min="13309" max="13309" width="11.5546875" style="23"/>
    <col min="13310" max="13310" width="4.77734375" style="23" bestFit="1" customWidth="1"/>
    <col min="13311" max="13311" width="3.109375" style="23" bestFit="1" customWidth="1"/>
    <col min="13312" max="13312" width="4" style="23" bestFit="1" customWidth="1"/>
    <col min="13313" max="13560" width="11.5546875" style="23"/>
    <col min="13561" max="13561" width="32.21875" style="23" bestFit="1" customWidth="1"/>
    <col min="13562" max="13562" width="18.5546875" style="23" bestFit="1" customWidth="1"/>
    <col min="13563" max="13563" width="38.109375" style="23" bestFit="1" customWidth="1"/>
    <col min="13564" max="13564" width="9.33203125" style="23" bestFit="1" customWidth="1"/>
    <col min="13565" max="13565" width="11.5546875" style="23"/>
    <col min="13566" max="13566" width="4.77734375" style="23" bestFit="1" customWidth="1"/>
    <col min="13567" max="13567" width="3.109375" style="23" bestFit="1" customWidth="1"/>
    <col min="13568" max="13568" width="4" style="23" bestFit="1" customWidth="1"/>
    <col min="13569" max="13816" width="11.5546875" style="23"/>
    <col min="13817" max="13817" width="32.21875" style="23" bestFit="1" customWidth="1"/>
    <col min="13818" max="13818" width="18.5546875" style="23" bestFit="1" customWidth="1"/>
    <col min="13819" max="13819" width="38.109375" style="23" bestFit="1" customWidth="1"/>
    <col min="13820" max="13820" width="9.33203125" style="23" bestFit="1" customWidth="1"/>
    <col min="13821" max="13821" width="11.5546875" style="23"/>
    <col min="13822" max="13822" width="4.77734375" style="23" bestFit="1" customWidth="1"/>
    <col min="13823" max="13823" width="3.109375" style="23" bestFit="1" customWidth="1"/>
    <col min="13824" max="13824" width="4" style="23" bestFit="1" customWidth="1"/>
    <col min="13825" max="14072" width="11.5546875" style="23"/>
    <col min="14073" max="14073" width="32.21875" style="23" bestFit="1" customWidth="1"/>
    <col min="14074" max="14074" width="18.5546875" style="23" bestFit="1" customWidth="1"/>
    <col min="14075" max="14075" width="38.109375" style="23" bestFit="1" customWidth="1"/>
    <col min="14076" max="14076" width="9.33203125" style="23" bestFit="1" customWidth="1"/>
    <col min="14077" max="14077" width="11.5546875" style="23"/>
    <col min="14078" max="14078" width="4.77734375" style="23" bestFit="1" customWidth="1"/>
    <col min="14079" max="14079" width="3.109375" style="23" bestFit="1" customWidth="1"/>
    <col min="14080" max="14080" width="4" style="23" bestFit="1" customWidth="1"/>
    <col min="14081" max="14328" width="11.5546875" style="23"/>
    <col min="14329" max="14329" width="32.21875" style="23" bestFit="1" customWidth="1"/>
    <col min="14330" max="14330" width="18.5546875" style="23" bestFit="1" customWidth="1"/>
    <col min="14331" max="14331" width="38.109375" style="23" bestFit="1" customWidth="1"/>
    <col min="14332" max="14332" width="9.33203125" style="23" bestFit="1" customWidth="1"/>
    <col min="14333" max="14333" width="11.5546875" style="23"/>
    <col min="14334" max="14334" width="4.77734375" style="23" bestFit="1" customWidth="1"/>
    <col min="14335" max="14335" width="3.109375" style="23" bestFit="1" customWidth="1"/>
    <col min="14336" max="14336" width="4" style="23" bestFit="1" customWidth="1"/>
    <col min="14337" max="14584" width="11.5546875" style="23"/>
    <col min="14585" max="14585" width="32.21875" style="23" bestFit="1" customWidth="1"/>
    <col min="14586" max="14586" width="18.5546875" style="23" bestFit="1" customWidth="1"/>
    <col min="14587" max="14587" width="38.109375" style="23" bestFit="1" customWidth="1"/>
    <col min="14588" max="14588" width="9.33203125" style="23" bestFit="1" customWidth="1"/>
    <col min="14589" max="14589" width="11.5546875" style="23"/>
    <col min="14590" max="14590" width="4.77734375" style="23" bestFit="1" customWidth="1"/>
    <col min="14591" max="14591" width="3.109375" style="23" bestFit="1" customWidth="1"/>
    <col min="14592" max="14592" width="4" style="23" bestFit="1" customWidth="1"/>
    <col min="14593" max="14840" width="11.5546875" style="23"/>
    <col min="14841" max="14841" width="32.21875" style="23" bestFit="1" customWidth="1"/>
    <col min="14842" max="14842" width="18.5546875" style="23" bestFit="1" customWidth="1"/>
    <col min="14843" max="14843" width="38.109375" style="23" bestFit="1" customWidth="1"/>
    <col min="14844" max="14844" width="9.33203125" style="23" bestFit="1" customWidth="1"/>
    <col min="14845" max="14845" width="11.5546875" style="23"/>
    <col min="14846" max="14846" width="4.77734375" style="23" bestFit="1" customWidth="1"/>
    <col min="14847" max="14847" width="3.109375" style="23" bestFit="1" customWidth="1"/>
    <col min="14848" max="14848" width="4" style="23" bestFit="1" customWidth="1"/>
    <col min="14849" max="15096" width="11.5546875" style="23"/>
    <col min="15097" max="15097" width="32.21875" style="23" bestFit="1" customWidth="1"/>
    <col min="15098" max="15098" width="18.5546875" style="23" bestFit="1" customWidth="1"/>
    <col min="15099" max="15099" width="38.109375" style="23" bestFit="1" customWidth="1"/>
    <col min="15100" max="15100" width="9.33203125" style="23" bestFit="1" customWidth="1"/>
    <col min="15101" max="15101" width="11.5546875" style="23"/>
    <col min="15102" max="15102" width="4.77734375" style="23" bestFit="1" customWidth="1"/>
    <col min="15103" max="15103" width="3.109375" style="23" bestFit="1" customWidth="1"/>
    <col min="15104" max="15104" width="4" style="23" bestFit="1" customWidth="1"/>
    <col min="15105" max="15352" width="11.5546875" style="23"/>
    <col min="15353" max="15353" width="32.21875" style="23" bestFit="1" customWidth="1"/>
    <col min="15354" max="15354" width="18.5546875" style="23" bestFit="1" customWidth="1"/>
    <col min="15355" max="15355" width="38.109375" style="23" bestFit="1" customWidth="1"/>
    <col min="15356" max="15356" width="9.33203125" style="23" bestFit="1" customWidth="1"/>
    <col min="15357" max="15357" width="11.5546875" style="23"/>
    <col min="15358" max="15358" width="4.77734375" style="23" bestFit="1" customWidth="1"/>
    <col min="15359" max="15359" width="3.109375" style="23" bestFit="1" customWidth="1"/>
    <col min="15360" max="15360" width="4" style="23" bestFit="1" customWidth="1"/>
    <col min="15361" max="15608" width="11.5546875" style="23"/>
    <col min="15609" max="15609" width="32.21875" style="23" bestFit="1" customWidth="1"/>
    <col min="15610" max="15610" width="18.5546875" style="23" bestFit="1" customWidth="1"/>
    <col min="15611" max="15611" width="38.109375" style="23" bestFit="1" customWidth="1"/>
    <col min="15612" max="15612" width="9.33203125" style="23" bestFit="1" customWidth="1"/>
    <col min="15613" max="15613" width="11.5546875" style="23"/>
    <col min="15614" max="15614" width="4.77734375" style="23" bestFit="1" customWidth="1"/>
    <col min="15615" max="15615" width="3.109375" style="23" bestFit="1" customWidth="1"/>
    <col min="15616" max="15616" width="4" style="23" bestFit="1" customWidth="1"/>
    <col min="15617" max="15864" width="11.5546875" style="23"/>
    <col min="15865" max="15865" width="32.21875" style="23" bestFit="1" customWidth="1"/>
    <col min="15866" max="15866" width="18.5546875" style="23" bestFit="1" customWidth="1"/>
    <col min="15867" max="15867" width="38.109375" style="23" bestFit="1" customWidth="1"/>
    <col min="15868" max="15868" width="9.33203125" style="23" bestFit="1" customWidth="1"/>
    <col min="15869" max="15869" width="11.5546875" style="23"/>
    <col min="15870" max="15870" width="4.77734375" style="23" bestFit="1" customWidth="1"/>
    <col min="15871" max="15871" width="3.109375" style="23" bestFit="1" customWidth="1"/>
    <col min="15872" max="15872" width="4" style="23" bestFit="1" customWidth="1"/>
    <col min="15873" max="16120" width="11.5546875" style="23"/>
    <col min="16121" max="16121" width="32.21875" style="23" bestFit="1" customWidth="1"/>
    <col min="16122" max="16122" width="18.5546875" style="23" bestFit="1" customWidth="1"/>
    <col min="16123" max="16123" width="38.109375" style="23" bestFit="1" customWidth="1"/>
    <col min="16124" max="16124" width="9.33203125" style="23" bestFit="1" customWidth="1"/>
    <col min="16125" max="16125" width="11.5546875" style="23"/>
    <col min="16126" max="16126" width="4.77734375" style="23" bestFit="1" customWidth="1"/>
    <col min="16127" max="16127" width="3.109375" style="23" bestFit="1" customWidth="1"/>
    <col min="16128" max="16128" width="4" style="23" bestFit="1" customWidth="1"/>
    <col min="16129" max="16384" width="11.5546875" style="23"/>
  </cols>
  <sheetData>
    <row r="1" spans="1:6" ht="22.8" x14ac:dyDescent="0.3">
      <c r="A1" s="237" t="s">
        <v>0</v>
      </c>
      <c r="B1" s="237"/>
      <c r="C1" s="237"/>
      <c r="D1" s="237"/>
      <c r="E1" s="237"/>
      <c r="F1" s="237"/>
    </row>
    <row r="2" spans="1:6" ht="15.6" x14ac:dyDescent="0.3">
      <c r="A2" s="227" t="s">
        <v>137</v>
      </c>
      <c r="B2" s="227"/>
      <c r="C2" s="227"/>
      <c r="D2" s="227"/>
      <c r="E2" s="227"/>
      <c r="F2" s="227"/>
    </row>
    <row r="3" spans="1:6" ht="15.6" x14ac:dyDescent="0.3">
      <c r="A3" s="224" t="s">
        <v>2</v>
      </c>
      <c r="B3" s="224"/>
      <c r="C3" s="224"/>
      <c r="D3" s="224"/>
      <c r="E3" s="224"/>
      <c r="F3" s="224"/>
    </row>
    <row r="4" spans="1:6" ht="15.6" x14ac:dyDescent="0.3">
      <c r="A4" s="224" t="s">
        <v>3</v>
      </c>
      <c r="B4" s="224"/>
      <c r="C4" s="224"/>
      <c r="D4" s="224"/>
      <c r="E4" s="224"/>
      <c r="F4" s="224"/>
    </row>
    <row r="5" spans="1:6" ht="34.799999999999997" customHeight="1" x14ac:dyDescent="0.3">
      <c r="A5" s="196"/>
      <c r="B5" s="196"/>
      <c r="C5" s="196"/>
      <c r="D5" s="196"/>
      <c r="E5" s="2" t="s">
        <v>4</v>
      </c>
      <c r="F5" s="119" t="str">
        <f>+'831'!F5</f>
        <v>10/2021</v>
      </c>
    </row>
    <row r="6" spans="1:6" ht="18" thickBot="1" x14ac:dyDescent="0.35">
      <c r="A6" s="4" t="s">
        <v>5</v>
      </c>
      <c r="B6" s="5">
        <v>134</v>
      </c>
      <c r="C6" s="6"/>
      <c r="D6" s="6"/>
      <c r="E6" s="7" t="s">
        <v>6</v>
      </c>
      <c r="F6" s="119" t="str">
        <f>+'831'!F6</f>
        <v>OCTUBRE</v>
      </c>
    </row>
    <row r="7" spans="1:6" ht="15" thickBot="1" x14ac:dyDescent="0.35">
      <c r="A7" s="120" t="s">
        <v>58</v>
      </c>
      <c r="B7" s="121" t="s">
        <v>59</v>
      </c>
      <c r="C7" s="121" t="s">
        <v>51</v>
      </c>
      <c r="D7" s="121" t="s">
        <v>32</v>
      </c>
      <c r="E7" s="121" t="s">
        <v>33</v>
      </c>
      <c r="F7" s="122" t="s">
        <v>35</v>
      </c>
    </row>
    <row r="8" spans="1:6" s="131" customFormat="1" ht="26.4" x14ac:dyDescent="0.3">
      <c r="A8" s="123">
        <v>4834</v>
      </c>
      <c r="B8" s="156">
        <v>44312</v>
      </c>
      <c r="C8" s="125" t="s">
        <v>139</v>
      </c>
      <c r="D8" s="199" t="s">
        <v>140</v>
      </c>
      <c r="E8" s="125"/>
      <c r="F8" s="158">
        <v>31100000</v>
      </c>
    </row>
    <row r="9" spans="1:6" s="131" customFormat="1" x14ac:dyDescent="0.3">
      <c r="A9" s="152"/>
      <c r="B9" s="157"/>
      <c r="C9" s="153"/>
      <c r="D9" s="154"/>
      <c r="E9" s="153"/>
      <c r="F9" s="159"/>
    </row>
    <row r="10" spans="1:6" s="131" customFormat="1" x14ac:dyDescent="0.3">
      <c r="A10" s="152"/>
      <c r="B10" s="157"/>
      <c r="C10" s="153"/>
      <c r="D10" s="154"/>
      <c r="E10" s="153"/>
      <c r="F10" s="159"/>
    </row>
    <row r="11" spans="1:6" s="131" customFormat="1" ht="23.4" customHeight="1" thickBot="1" x14ac:dyDescent="0.35">
      <c r="A11" s="139"/>
      <c r="B11" s="140"/>
      <c r="C11" s="141"/>
      <c r="D11" s="142"/>
      <c r="E11" s="141"/>
      <c r="F11" s="160"/>
    </row>
    <row r="12" spans="1:6" ht="15" thickBot="1" x14ac:dyDescent="0.35">
      <c r="A12" s="147"/>
      <c r="B12" s="148" t="s">
        <v>141</v>
      </c>
      <c r="C12" s="148"/>
      <c r="D12" s="148"/>
      <c r="E12" s="148"/>
      <c r="F12" s="161">
        <f>SUM(F8:F11)</f>
        <v>31100000</v>
      </c>
    </row>
    <row r="17" spans="4:7" x14ac:dyDescent="0.3">
      <c r="D17">
        <v>4834</v>
      </c>
      <c r="E17" s="112">
        <v>44312</v>
      </c>
      <c r="F17" t="s">
        <v>138</v>
      </c>
      <c r="G17">
        <v>31100000</v>
      </c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54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073B1-780B-440B-BE4A-6DAEBF021B91}">
  <sheetPr>
    <pageSetUpPr fitToPage="1"/>
  </sheetPr>
  <dimension ref="A1:I26"/>
  <sheetViews>
    <sheetView workbookViewId="0">
      <selection activeCell="A8" sqref="A8:F8"/>
    </sheetView>
  </sheetViews>
  <sheetFormatPr baseColWidth="10" defaultColWidth="11.44140625" defaultRowHeight="14.4" x14ac:dyDescent="0.3"/>
  <cols>
    <col min="1" max="1" width="8.5546875" style="23" bestFit="1" customWidth="1"/>
    <col min="2" max="2" width="11.109375" style="23" customWidth="1"/>
    <col min="3" max="3" width="38.5546875" style="23" bestFit="1" customWidth="1"/>
    <col min="4" max="4" width="15" style="23" hidden="1" customWidth="1"/>
    <col min="5" max="5" width="57.44140625" style="23" bestFit="1" customWidth="1"/>
    <col min="6" max="6" width="16.88671875" style="23" customWidth="1"/>
    <col min="7" max="16384" width="11.44140625" style="23"/>
  </cols>
  <sheetData>
    <row r="1" spans="1:9" ht="71.400000000000006" customHeight="1" x14ac:dyDescent="0.3">
      <c r="A1" s="220" t="s">
        <v>21</v>
      </c>
      <c r="B1" s="221"/>
      <c r="C1" s="221"/>
      <c r="D1" s="221"/>
      <c r="E1" s="221"/>
      <c r="F1" s="221"/>
      <c r="I1" s="23" t="s">
        <v>55</v>
      </c>
    </row>
    <row r="2" spans="1:9" ht="51.6" customHeight="1" x14ac:dyDescent="0.3">
      <c r="A2" s="227" t="s">
        <v>22</v>
      </c>
      <c r="B2" s="224"/>
      <c r="C2" s="224"/>
      <c r="D2" s="224"/>
      <c r="E2" s="224"/>
      <c r="F2" s="224"/>
    </row>
    <row r="3" spans="1:9" ht="15.6" x14ac:dyDescent="0.3">
      <c r="A3" s="224" t="s">
        <v>2</v>
      </c>
      <c r="B3" s="224"/>
      <c r="C3" s="224"/>
      <c r="D3" s="224"/>
      <c r="E3" s="224"/>
      <c r="F3" s="224"/>
    </row>
    <row r="4" spans="1:9" ht="22.2" customHeight="1" x14ac:dyDescent="0.3">
      <c r="A4" s="224" t="s">
        <v>3</v>
      </c>
      <c r="B4" s="224"/>
      <c r="C4" s="224"/>
      <c r="D4" s="224"/>
      <c r="E4" s="224"/>
      <c r="F4" s="224"/>
    </row>
    <row r="5" spans="1:9" ht="15.6" x14ac:dyDescent="0.3">
      <c r="A5" s="1"/>
      <c r="B5" s="1"/>
      <c r="C5" s="1"/>
      <c r="D5" s="1"/>
      <c r="E5" s="2" t="s">
        <v>4</v>
      </c>
      <c r="F5" s="3" t="str">
        <f>+'831'!$F$5</f>
        <v>10/2021</v>
      </c>
    </row>
    <row r="6" spans="1:9" ht="15.6" x14ac:dyDescent="0.3">
      <c r="A6" s="4" t="s">
        <v>5</v>
      </c>
      <c r="B6" s="5">
        <v>833</v>
      </c>
      <c r="C6" s="6"/>
      <c r="D6" s="6"/>
      <c r="E6" s="7" t="s">
        <v>6</v>
      </c>
      <c r="F6" s="4" t="str">
        <f>+'831'!$F$6</f>
        <v>OCTUBRE</v>
      </c>
    </row>
    <row r="7" spans="1:9" s="24" customFormat="1" ht="39.6" x14ac:dyDescent="0.3">
      <c r="A7" s="8" t="s">
        <v>27</v>
      </c>
      <c r="B7" s="8" t="s">
        <v>8</v>
      </c>
      <c r="C7" s="8" t="s">
        <v>18</v>
      </c>
      <c r="D7" s="8" t="s">
        <v>10</v>
      </c>
      <c r="E7" s="8" t="s">
        <v>11</v>
      </c>
      <c r="F7" s="8" t="s">
        <v>12</v>
      </c>
    </row>
    <row r="8" spans="1:9" x14ac:dyDescent="0.3">
      <c r="A8" s="117"/>
      <c r="B8" s="177"/>
      <c r="C8" s="118"/>
      <c r="D8" s="117"/>
      <c r="E8" s="118"/>
      <c r="F8" s="118"/>
    </row>
    <row r="9" spans="1:9" x14ac:dyDescent="0.3">
      <c r="A9" s="117"/>
      <c r="B9" s="177"/>
      <c r="C9" s="117"/>
      <c r="D9" s="117"/>
      <c r="E9" s="178"/>
      <c r="F9" s="176"/>
    </row>
    <row r="10" spans="1:9" x14ac:dyDescent="0.3">
      <c r="A10" s="25"/>
      <c r="B10" s="26"/>
      <c r="C10" s="25"/>
      <c r="D10" s="25"/>
      <c r="E10" s="25"/>
      <c r="F10" s="27"/>
    </row>
    <row r="11" spans="1:9" x14ac:dyDescent="0.3">
      <c r="A11" s="25"/>
      <c r="B11" s="26"/>
      <c r="C11" s="25"/>
      <c r="D11" s="25"/>
      <c r="E11" s="25"/>
      <c r="F11" s="27"/>
    </row>
    <row r="12" spans="1:9" x14ac:dyDescent="0.3">
      <c r="A12" s="25"/>
      <c r="B12" s="26"/>
      <c r="C12" s="28"/>
      <c r="D12" s="25"/>
      <c r="E12" s="28"/>
      <c r="F12" s="27"/>
    </row>
    <row r="13" spans="1:9" x14ac:dyDescent="0.3">
      <c r="A13" s="25"/>
      <c r="B13" s="26"/>
      <c r="C13" s="28"/>
      <c r="D13" s="25"/>
      <c r="E13" s="28"/>
      <c r="F13" s="27"/>
    </row>
    <row r="14" spans="1:9" hidden="1" x14ac:dyDescent="0.3">
      <c r="A14" s="25"/>
      <c r="B14" s="26"/>
      <c r="C14" s="28"/>
      <c r="D14" s="25"/>
      <c r="E14" s="25"/>
      <c r="F14" s="27"/>
    </row>
    <row r="15" spans="1:9" hidden="1" x14ac:dyDescent="0.3">
      <c r="A15" s="25"/>
      <c r="B15" s="26"/>
      <c r="C15" s="28"/>
      <c r="D15" s="25"/>
      <c r="E15" s="25"/>
      <c r="F15" s="27"/>
    </row>
    <row r="16" spans="1:9" hidden="1" x14ac:dyDescent="0.3">
      <c r="A16" s="25"/>
      <c r="B16" s="26"/>
      <c r="C16" s="25"/>
      <c r="D16" s="25"/>
      <c r="E16" s="25"/>
      <c r="F16" s="27"/>
    </row>
    <row r="17" spans="1:8" hidden="1" x14ac:dyDescent="0.3">
      <c r="A17" s="25"/>
      <c r="B17" s="25"/>
      <c r="C17" s="29"/>
      <c r="D17" s="25"/>
      <c r="E17" s="25"/>
      <c r="F17" s="27"/>
    </row>
    <row r="18" spans="1:8" ht="15.6" x14ac:dyDescent="0.3">
      <c r="A18" s="30" t="s">
        <v>19</v>
      </c>
      <c r="B18" s="31"/>
      <c r="C18" s="228" t="s">
        <v>134</v>
      </c>
      <c r="D18" s="228"/>
      <c r="E18" s="229"/>
      <c r="F18" s="32">
        <f>SUM(F8:F17)</f>
        <v>0</v>
      </c>
    </row>
    <row r="23" spans="1:8" x14ac:dyDescent="0.3">
      <c r="B23" s="183"/>
      <c r="C23" s="183"/>
      <c r="D23" s="183"/>
      <c r="E23" s="183"/>
      <c r="F23" s="183"/>
      <c r="G23" s="183"/>
      <c r="H23" s="183"/>
    </row>
    <row r="24" spans="1:8" x14ac:dyDescent="0.3">
      <c r="B24" s="183"/>
      <c r="C24" s="183"/>
      <c r="D24" s="183"/>
      <c r="E24" s="183"/>
      <c r="F24" s="183"/>
      <c r="G24" s="183"/>
      <c r="H24" s="183"/>
    </row>
    <row r="25" spans="1:8" x14ac:dyDescent="0.3">
      <c r="B25" s="183"/>
      <c r="C25" s="184"/>
      <c r="D25" s="183"/>
      <c r="E25" s="183"/>
      <c r="F25" s="183"/>
      <c r="G25" s="183"/>
      <c r="H25" s="183"/>
    </row>
    <row r="26" spans="1:8" x14ac:dyDescent="0.3">
      <c r="B26" s="183"/>
      <c r="C26" s="184"/>
      <c r="D26" s="183"/>
      <c r="E26" s="183"/>
      <c r="F26" s="183"/>
      <c r="G26" s="183"/>
      <c r="H26" s="183"/>
    </row>
  </sheetData>
  <mergeCells count="5">
    <mergeCell ref="A1:F1"/>
    <mergeCell ref="A2:F2"/>
    <mergeCell ref="A3:F3"/>
    <mergeCell ref="A4:F4"/>
    <mergeCell ref="C18:E18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CCE06-F63A-4BE8-93E2-13BD9E29C6AB}">
  <sheetPr>
    <pageSetUpPr fitToPage="1"/>
  </sheetPr>
  <dimension ref="A1:V25"/>
  <sheetViews>
    <sheetView workbookViewId="0">
      <selection activeCell="A8" sqref="A8:G12"/>
    </sheetView>
  </sheetViews>
  <sheetFormatPr baseColWidth="10" defaultColWidth="11.44140625" defaultRowHeight="14.4" x14ac:dyDescent="0.3"/>
  <cols>
    <col min="1" max="1" width="8.5546875" style="23" bestFit="1" customWidth="1"/>
    <col min="2" max="2" width="11.109375" style="23" customWidth="1"/>
    <col min="3" max="3" width="38.5546875" style="23" bestFit="1" customWidth="1"/>
    <col min="4" max="4" width="15" style="23" hidden="1" customWidth="1"/>
    <col min="5" max="5" width="57.44140625" style="23" bestFit="1" customWidth="1"/>
    <col min="6" max="6" width="16.88671875" style="23" customWidth="1"/>
    <col min="7" max="16384" width="11.44140625" style="23"/>
  </cols>
  <sheetData>
    <row r="1" spans="1:22" ht="71.400000000000006" customHeight="1" x14ac:dyDescent="0.3">
      <c r="A1" s="220" t="s">
        <v>21</v>
      </c>
      <c r="B1" s="221"/>
      <c r="C1" s="221"/>
      <c r="D1" s="221"/>
      <c r="E1" s="221"/>
      <c r="F1" s="221"/>
    </row>
    <row r="2" spans="1:22" ht="51.6" customHeight="1" x14ac:dyDescent="0.3">
      <c r="A2" s="227" t="s">
        <v>23</v>
      </c>
      <c r="B2" s="224"/>
      <c r="C2" s="224"/>
      <c r="D2" s="224"/>
      <c r="E2" s="224"/>
      <c r="F2" s="224"/>
    </row>
    <row r="3" spans="1:22" ht="15.6" x14ac:dyDescent="0.3">
      <c r="A3" s="224" t="s">
        <v>2</v>
      </c>
      <c r="B3" s="224"/>
      <c r="C3" s="224"/>
      <c r="D3" s="224"/>
      <c r="E3" s="224"/>
      <c r="F3" s="224"/>
    </row>
    <row r="4" spans="1:22" ht="22.2" customHeight="1" x14ac:dyDescent="0.3">
      <c r="A4" s="224" t="s">
        <v>3</v>
      </c>
      <c r="B4" s="224"/>
      <c r="C4" s="224"/>
      <c r="D4" s="224"/>
      <c r="E4" s="224"/>
      <c r="F4" s="224"/>
    </row>
    <row r="5" spans="1:22" ht="15.6" x14ac:dyDescent="0.3">
      <c r="A5" s="1"/>
      <c r="B5" s="1"/>
      <c r="C5" s="1"/>
      <c r="D5" s="1"/>
      <c r="E5" s="2" t="s">
        <v>4</v>
      </c>
      <c r="F5" s="3" t="str">
        <f>+'831'!$F$5</f>
        <v>10/2021</v>
      </c>
    </row>
    <row r="6" spans="1:22" ht="15.6" x14ac:dyDescent="0.3">
      <c r="A6" s="4" t="s">
        <v>5</v>
      </c>
      <c r="B6" s="5">
        <v>834</v>
      </c>
      <c r="C6" s="6"/>
      <c r="D6" s="6"/>
      <c r="E6" s="7" t="s">
        <v>6</v>
      </c>
      <c r="F6" s="4" t="str">
        <f>+'831'!$F$6</f>
        <v>OCTUBRE</v>
      </c>
    </row>
    <row r="7" spans="1:22" s="24" customFormat="1" ht="39.6" x14ac:dyDescent="0.3">
      <c r="A7" s="8" t="s">
        <v>27</v>
      </c>
      <c r="B7" s="8" t="s">
        <v>8</v>
      </c>
      <c r="C7" s="8" t="s">
        <v>18</v>
      </c>
      <c r="D7" s="8" t="s">
        <v>10</v>
      </c>
      <c r="E7" s="8" t="s">
        <v>11</v>
      </c>
      <c r="F7" s="8" t="s">
        <v>12</v>
      </c>
      <c r="I7"/>
      <c r="J7"/>
      <c r="K7"/>
      <c r="L7"/>
      <c r="M7"/>
      <c r="N7"/>
      <c r="O7"/>
      <c r="P7"/>
      <c r="Q7"/>
      <c r="R7"/>
      <c r="S7" t="s">
        <v>142</v>
      </c>
      <c r="T7" t="s">
        <v>143</v>
      </c>
      <c r="U7"/>
      <c r="V7"/>
    </row>
    <row r="8" spans="1:22" x14ac:dyDescent="0.3">
      <c r="A8" s="117"/>
      <c r="B8" s="177"/>
      <c r="C8" s="118"/>
      <c r="D8" s="118"/>
      <c r="E8" s="178"/>
      <c r="F8" s="182"/>
      <c r="I8"/>
      <c r="J8"/>
      <c r="K8"/>
      <c r="L8"/>
      <c r="M8"/>
      <c r="N8"/>
      <c r="O8"/>
      <c r="P8"/>
      <c r="Q8"/>
      <c r="R8"/>
      <c r="S8" t="s">
        <v>144</v>
      </c>
      <c r="T8" t="s">
        <v>144</v>
      </c>
      <c r="U8"/>
      <c r="V8"/>
    </row>
    <row r="9" spans="1:22" ht="25.8" customHeight="1" x14ac:dyDescent="0.3">
      <c r="A9" s="117"/>
      <c r="B9" s="177"/>
      <c r="C9" s="118"/>
      <c r="D9" s="118"/>
      <c r="E9" s="178"/>
      <c r="F9" s="182"/>
      <c r="I9"/>
      <c r="J9"/>
      <c r="K9" s="112"/>
      <c r="L9"/>
      <c r="M9"/>
      <c r="N9"/>
      <c r="O9"/>
      <c r="P9"/>
      <c r="Q9"/>
      <c r="R9"/>
      <c r="S9" t="s">
        <v>145</v>
      </c>
      <c r="T9" t="s">
        <v>146</v>
      </c>
      <c r="U9"/>
      <c r="V9"/>
    </row>
    <row r="10" spans="1:22" x14ac:dyDescent="0.3">
      <c r="A10" s="117"/>
      <c r="B10" s="177"/>
      <c r="C10" s="117"/>
      <c r="D10" s="117"/>
      <c r="E10" s="178"/>
      <c r="F10" s="182"/>
      <c r="I10"/>
      <c r="J10"/>
      <c r="K10" s="112"/>
      <c r="L10"/>
      <c r="M10"/>
      <c r="N10"/>
      <c r="O10"/>
      <c r="P10"/>
      <c r="Q10"/>
      <c r="R10"/>
      <c r="S10" t="s">
        <v>145</v>
      </c>
      <c r="T10" t="s">
        <v>146</v>
      </c>
      <c r="U10"/>
      <c r="V10"/>
    </row>
    <row r="11" spans="1:22" x14ac:dyDescent="0.3">
      <c r="A11" s="117"/>
      <c r="B11" s="177"/>
      <c r="C11" s="117"/>
      <c r="D11" s="117"/>
      <c r="E11" s="178"/>
      <c r="F11" s="181"/>
    </row>
    <row r="12" spans="1:22" x14ac:dyDescent="0.3">
      <c r="A12" s="25"/>
      <c r="B12" s="26"/>
      <c r="C12" s="117"/>
      <c r="D12" s="25"/>
      <c r="E12" s="178"/>
      <c r="F12" s="181"/>
    </row>
    <row r="13" spans="1:22" x14ac:dyDescent="0.3">
      <c r="A13" s="25"/>
      <c r="B13" s="26"/>
      <c r="C13" s="25"/>
      <c r="D13" s="25"/>
      <c r="E13" s="25"/>
      <c r="F13" s="27"/>
    </row>
    <row r="14" spans="1:22" ht="14.4" hidden="1" customHeight="1" x14ac:dyDescent="0.3">
      <c r="A14" s="25"/>
      <c r="B14" s="26"/>
      <c r="C14" s="28"/>
      <c r="D14" s="25"/>
      <c r="E14" s="28"/>
      <c r="F14" s="27"/>
    </row>
    <row r="15" spans="1:22" ht="14.4" hidden="1" customHeight="1" x14ac:dyDescent="0.3">
      <c r="A15" s="25"/>
      <c r="B15" s="26"/>
      <c r="C15" s="28"/>
      <c r="D15" s="25"/>
      <c r="E15" s="28"/>
      <c r="F15" s="27"/>
    </row>
    <row r="16" spans="1:22" ht="14.4" hidden="1" customHeight="1" x14ac:dyDescent="0.3">
      <c r="A16" s="25"/>
      <c r="B16" s="26"/>
      <c r="C16" s="25"/>
      <c r="D16" s="25"/>
      <c r="E16" s="25"/>
      <c r="F16" s="27"/>
    </row>
    <row r="17" spans="1:8" ht="14.4" hidden="1" customHeight="1" x14ac:dyDescent="0.3">
      <c r="A17" s="25"/>
      <c r="B17" s="25"/>
      <c r="C17" s="29"/>
      <c r="D17" s="25"/>
      <c r="E17" s="25"/>
      <c r="F17" s="27"/>
    </row>
    <row r="18" spans="1:8" ht="15.6" x14ac:dyDescent="0.3">
      <c r="A18" s="30" t="s">
        <v>19</v>
      </c>
      <c r="B18" s="31"/>
      <c r="C18" s="228" t="s">
        <v>134</v>
      </c>
      <c r="D18" s="228"/>
      <c r="E18" s="229"/>
      <c r="F18" s="32">
        <f>SUM(F8:F17)</f>
        <v>0</v>
      </c>
    </row>
    <row r="21" spans="1:8" x14ac:dyDescent="0.3">
      <c r="B21" s="12"/>
      <c r="C21" s="12"/>
      <c r="D21" s="12"/>
      <c r="E21" s="12"/>
    </row>
    <row r="22" spans="1:8" x14ac:dyDescent="0.3">
      <c r="B22" s="185"/>
      <c r="C22" s="185"/>
      <c r="D22" s="185"/>
      <c r="E22" s="185"/>
      <c r="F22" s="185"/>
      <c r="G22" s="185"/>
      <c r="H22" s="185"/>
    </row>
    <row r="23" spans="1:8" x14ac:dyDescent="0.3">
      <c r="B23" s="185"/>
      <c r="C23" s="185"/>
      <c r="D23" s="185"/>
      <c r="E23" s="185"/>
      <c r="F23" s="185"/>
      <c r="G23" s="185"/>
      <c r="H23" s="185"/>
    </row>
    <row r="24" spans="1:8" x14ac:dyDescent="0.3">
      <c r="B24" s="185"/>
      <c r="C24" s="186"/>
      <c r="D24" s="185"/>
      <c r="E24" s="185"/>
      <c r="F24" s="185"/>
      <c r="G24" s="185"/>
      <c r="H24" s="185"/>
    </row>
    <row r="25" spans="1:8" x14ac:dyDescent="0.3">
      <c r="B25" s="185"/>
      <c r="C25" s="186"/>
      <c r="D25" s="185"/>
      <c r="E25" s="185"/>
      <c r="F25" s="185"/>
      <c r="G25" s="185"/>
      <c r="H25" s="185"/>
    </row>
  </sheetData>
  <mergeCells count="5">
    <mergeCell ref="A1:F1"/>
    <mergeCell ref="A2:F2"/>
    <mergeCell ref="A3:F3"/>
    <mergeCell ref="A4:F4"/>
    <mergeCell ref="C18:E18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4CAFF-FA56-4BB2-A0B2-16B371011D84}">
  <sheetPr>
    <pageSetUpPr fitToPage="1"/>
  </sheetPr>
  <dimension ref="A1:H22"/>
  <sheetViews>
    <sheetView workbookViewId="0">
      <selection activeCell="E5" sqref="E5"/>
    </sheetView>
  </sheetViews>
  <sheetFormatPr baseColWidth="10" defaultColWidth="11.44140625" defaultRowHeight="14.4" x14ac:dyDescent="0.3"/>
  <cols>
    <col min="1" max="1" width="8.5546875" style="23" bestFit="1" customWidth="1"/>
    <col min="2" max="2" width="11.109375" style="23" customWidth="1"/>
    <col min="3" max="3" width="38.5546875" style="23" bestFit="1" customWidth="1"/>
    <col min="4" max="4" width="15" style="23" hidden="1" customWidth="1"/>
    <col min="5" max="5" width="57.44140625" style="23" bestFit="1" customWidth="1"/>
    <col min="6" max="6" width="16.88671875" style="23" customWidth="1"/>
    <col min="7" max="16384" width="11.44140625" style="23"/>
  </cols>
  <sheetData>
    <row r="1" spans="1:8" ht="71.400000000000006" customHeight="1" x14ac:dyDescent="0.3">
      <c r="A1" s="220" t="s">
        <v>21</v>
      </c>
      <c r="B1" s="221"/>
      <c r="C1" s="221"/>
      <c r="D1" s="221"/>
      <c r="E1" s="221"/>
      <c r="F1" s="221"/>
    </row>
    <row r="2" spans="1:8" ht="51.6" customHeight="1" x14ac:dyDescent="0.3">
      <c r="A2" s="227" t="s">
        <v>24</v>
      </c>
      <c r="B2" s="224"/>
      <c r="C2" s="224"/>
      <c r="D2" s="224"/>
      <c r="E2" s="224"/>
      <c r="F2" s="224"/>
      <c r="H2" s="111" t="s">
        <v>126</v>
      </c>
    </row>
    <row r="3" spans="1:8" ht="15.6" x14ac:dyDescent="0.3">
      <c r="A3" s="224" t="s">
        <v>2</v>
      </c>
      <c r="B3" s="224"/>
      <c r="C3" s="224"/>
      <c r="D3" s="224"/>
      <c r="E3" s="224"/>
      <c r="F3" s="224"/>
    </row>
    <row r="4" spans="1:8" ht="22.2" customHeight="1" x14ac:dyDescent="0.3">
      <c r="A4" s="224" t="s">
        <v>3</v>
      </c>
      <c r="B4" s="224"/>
      <c r="C4" s="224"/>
      <c r="D4" s="224"/>
      <c r="E4" s="224"/>
      <c r="F4" s="224"/>
    </row>
    <row r="5" spans="1:8" ht="15.6" x14ac:dyDescent="0.3">
      <c r="A5" s="1"/>
      <c r="B5" s="1"/>
      <c r="C5" s="1"/>
      <c r="D5" s="1"/>
      <c r="E5" s="2" t="s">
        <v>4</v>
      </c>
      <c r="F5" s="3" t="str">
        <f>+'831'!$F$5</f>
        <v>10/2021</v>
      </c>
    </row>
    <row r="6" spans="1:8" ht="15.6" x14ac:dyDescent="0.3">
      <c r="A6" s="4" t="s">
        <v>5</v>
      </c>
      <c r="B6" s="5">
        <v>836</v>
      </c>
      <c r="C6" s="6"/>
      <c r="D6" s="6"/>
      <c r="E6" s="7" t="s">
        <v>6</v>
      </c>
      <c r="F6" s="4" t="str">
        <f>+'831'!$F$6</f>
        <v>OCTUBRE</v>
      </c>
    </row>
    <row r="7" spans="1:8" s="24" customFormat="1" ht="26.4" x14ac:dyDescent="0.3">
      <c r="A7" s="8" t="s">
        <v>7</v>
      </c>
      <c r="B7" s="8" t="s">
        <v>8</v>
      </c>
      <c r="C7" s="8" t="s">
        <v>18</v>
      </c>
      <c r="D7" s="8" t="s">
        <v>10</v>
      </c>
      <c r="E7" s="8" t="s">
        <v>11</v>
      </c>
      <c r="F7" s="8" t="s">
        <v>12</v>
      </c>
    </row>
    <row r="8" spans="1:8" x14ac:dyDescent="0.3">
      <c r="A8" s="25"/>
      <c r="B8" s="26"/>
      <c r="C8" s="25"/>
      <c r="D8" s="25"/>
      <c r="E8" s="25"/>
      <c r="F8" s="27"/>
    </row>
    <row r="9" spans="1:8" x14ac:dyDescent="0.3">
      <c r="A9" s="25"/>
      <c r="B9" s="26"/>
      <c r="C9" s="25"/>
      <c r="D9" s="25"/>
      <c r="E9" s="25"/>
      <c r="F9" s="27"/>
    </row>
    <row r="10" spans="1:8" x14ac:dyDescent="0.3">
      <c r="A10" s="25"/>
      <c r="B10" s="26"/>
      <c r="C10" s="25"/>
      <c r="D10" s="25"/>
      <c r="E10" s="25"/>
      <c r="F10" s="27"/>
    </row>
    <row r="11" spans="1:8" x14ac:dyDescent="0.3">
      <c r="A11" s="25"/>
      <c r="B11" s="26"/>
      <c r="C11" s="25"/>
      <c r="D11" s="25"/>
      <c r="E11" s="25"/>
      <c r="F11" s="27"/>
    </row>
    <row r="12" spans="1:8" x14ac:dyDescent="0.3">
      <c r="A12" s="25"/>
      <c r="B12" s="26"/>
      <c r="C12" s="28"/>
      <c r="D12" s="25"/>
      <c r="E12" s="28"/>
      <c r="F12" s="27"/>
    </row>
    <row r="13" spans="1:8" x14ac:dyDescent="0.3">
      <c r="A13" s="25"/>
      <c r="B13" s="26"/>
      <c r="C13" s="28"/>
      <c r="D13" s="25"/>
      <c r="E13" s="28"/>
      <c r="F13" s="27"/>
    </row>
    <row r="14" spans="1:8" hidden="1" x14ac:dyDescent="0.3">
      <c r="A14" s="25"/>
      <c r="B14" s="26"/>
      <c r="C14" s="28"/>
      <c r="D14" s="25"/>
      <c r="E14" s="25"/>
      <c r="F14" s="27"/>
    </row>
    <row r="15" spans="1:8" hidden="1" x14ac:dyDescent="0.3">
      <c r="A15" s="25"/>
      <c r="B15" s="26"/>
      <c r="C15" s="28"/>
      <c r="D15" s="25"/>
      <c r="E15" s="25"/>
      <c r="F15" s="27"/>
    </row>
    <row r="16" spans="1:8" hidden="1" x14ac:dyDescent="0.3">
      <c r="A16" s="25"/>
      <c r="B16" s="26"/>
      <c r="C16" s="25"/>
      <c r="D16" s="25"/>
      <c r="E16" s="25"/>
      <c r="F16" s="27"/>
    </row>
    <row r="17" spans="1:6" hidden="1" x14ac:dyDescent="0.3">
      <c r="A17" s="25"/>
      <c r="B17" s="25"/>
      <c r="C17" s="29"/>
      <c r="D17" s="25"/>
      <c r="E17" s="25"/>
      <c r="F17" s="27"/>
    </row>
    <row r="18" spans="1:6" ht="15.6" x14ac:dyDescent="0.3">
      <c r="A18" s="30" t="s">
        <v>19</v>
      </c>
      <c r="B18" s="31"/>
      <c r="C18" s="228"/>
      <c r="D18" s="228"/>
      <c r="E18" s="229"/>
      <c r="F18" s="32">
        <f>SUM(F8:F17)</f>
        <v>0</v>
      </c>
    </row>
    <row r="21" spans="1:6" x14ac:dyDescent="0.3">
      <c r="B21" s="12"/>
      <c r="C21" s="12"/>
      <c r="D21" s="12"/>
      <c r="E21" s="12"/>
    </row>
    <row r="22" spans="1:6" x14ac:dyDescent="0.3">
      <c r="B22" s="33"/>
      <c r="C22" s="33"/>
      <c r="D22" s="33"/>
      <c r="E22" s="33"/>
    </row>
  </sheetData>
  <mergeCells count="5">
    <mergeCell ref="A1:F1"/>
    <mergeCell ref="A2:F2"/>
    <mergeCell ref="A3:F3"/>
    <mergeCell ref="A4:F4"/>
    <mergeCell ref="C18:E1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492E5-1C6F-4998-8423-41B272424C14}">
  <sheetPr>
    <pageSetUpPr fitToPage="1"/>
  </sheetPr>
  <dimension ref="A1:N22"/>
  <sheetViews>
    <sheetView topLeftCell="A2" zoomScale="111" workbookViewId="0">
      <selection activeCell="F19" sqref="A2:F19"/>
    </sheetView>
  </sheetViews>
  <sheetFormatPr baseColWidth="10" defaultRowHeight="14.4" x14ac:dyDescent="0.3"/>
  <cols>
    <col min="1" max="1" width="8.5546875" bestFit="1" customWidth="1"/>
    <col min="2" max="2" width="11.109375" customWidth="1"/>
    <col min="3" max="3" width="28" customWidth="1"/>
    <col min="4" max="4" width="27.5546875" customWidth="1"/>
    <col min="5" max="5" width="27.33203125" customWidth="1"/>
    <col min="6" max="6" width="16.88671875" customWidth="1"/>
  </cols>
  <sheetData>
    <row r="1" spans="1:14" ht="22.8" x14ac:dyDescent="0.3">
      <c r="A1" s="230" t="s">
        <v>16</v>
      </c>
      <c r="B1" s="231"/>
      <c r="C1" s="231"/>
      <c r="D1" s="231"/>
      <c r="E1" s="231"/>
      <c r="F1" s="231"/>
    </row>
    <row r="2" spans="1:14" ht="42" customHeight="1" x14ac:dyDescent="0.3">
      <c r="A2" s="232" t="s">
        <v>13</v>
      </c>
      <c r="B2" s="233"/>
      <c r="C2" s="233"/>
      <c r="D2" s="233"/>
      <c r="E2" s="233"/>
      <c r="F2" s="233"/>
    </row>
    <row r="3" spans="1:14" ht="15.6" x14ac:dyDescent="0.3">
      <c r="A3" s="233" t="s">
        <v>2</v>
      </c>
      <c r="B3" s="233"/>
      <c r="C3" s="233"/>
      <c r="D3" s="233"/>
      <c r="E3" s="233"/>
      <c r="F3" s="233"/>
    </row>
    <row r="4" spans="1:14" ht="15.6" x14ac:dyDescent="0.3">
      <c r="A4" s="233" t="s">
        <v>3</v>
      </c>
      <c r="B4" s="233"/>
      <c r="C4" s="233"/>
      <c r="D4" s="233"/>
      <c r="E4" s="233"/>
      <c r="F4" s="233"/>
      <c r="J4">
        <v>5597</v>
      </c>
      <c r="K4" s="112">
        <v>44410</v>
      </c>
      <c r="L4">
        <v>0</v>
      </c>
      <c r="M4" t="s">
        <v>152</v>
      </c>
      <c r="N4" s="218">
        <v>2891560</v>
      </c>
    </row>
    <row r="5" spans="1:14" ht="15.6" x14ac:dyDescent="0.3">
      <c r="A5" s="15"/>
      <c r="B5" s="15"/>
      <c r="C5" s="15"/>
      <c r="D5" s="15"/>
      <c r="E5" s="16" t="s">
        <v>4</v>
      </c>
      <c r="F5" s="17" t="str">
        <f>+'831'!$F$5</f>
        <v>10/2021</v>
      </c>
      <c r="J5">
        <v>5598</v>
      </c>
      <c r="K5" s="112">
        <v>44410</v>
      </c>
      <c r="L5">
        <v>0</v>
      </c>
      <c r="M5" t="s">
        <v>153</v>
      </c>
      <c r="N5" s="218">
        <v>2891560</v>
      </c>
    </row>
    <row r="6" spans="1:14" ht="15.6" x14ac:dyDescent="0.3">
      <c r="A6" s="18" t="s">
        <v>5</v>
      </c>
      <c r="B6" s="19">
        <v>841</v>
      </c>
      <c r="C6" s="20"/>
      <c r="D6" s="20"/>
      <c r="E6" s="21" t="s">
        <v>6</v>
      </c>
      <c r="F6" s="18" t="str">
        <f>+'831'!$F$6</f>
        <v>OCTUBRE</v>
      </c>
      <c r="J6">
        <v>5599</v>
      </c>
      <c r="K6" s="112">
        <v>44410</v>
      </c>
      <c r="L6">
        <v>0</v>
      </c>
      <c r="M6" t="s">
        <v>154</v>
      </c>
      <c r="N6" s="218">
        <v>2313248</v>
      </c>
    </row>
    <row r="7" spans="1:14" s="9" customFormat="1" ht="26.4" x14ac:dyDescent="0.3">
      <c r="A7" s="22" t="s">
        <v>7</v>
      </c>
      <c r="B7" s="22" t="s">
        <v>8</v>
      </c>
      <c r="C7" s="22" t="s">
        <v>9</v>
      </c>
      <c r="D7" s="22" t="s">
        <v>10</v>
      </c>
      <c r="E7" s="22" t="s">
        <v>14</v>
      </c>
      <c r="F7" s="22" t="s">
        <v>12</v>
      </c>
      <c r="J7">
        <v>5600</v>
      </c>
      <c r="K7" s="112">
        <v>44410</v>
      </c>
      <c r="L7">
        <v>0</v>
      </c>
      <c r="M7" t="s">
        <v>155</v>
      </c>
      <c r="N7" s="218">
        <v>2891560</v>
      </c>
    </row>
    <row r="8" spans="1:14" x14ac:dyDescent="0.3">
      <c r="A8" s="10"/>
      <c r="B8" s="68"/>
      <c r="C8" s="10"/>
      <c r="D8" s="10"/>
      <c r="E8" s="10"/>
      <c r="F8" s="11"/>
      <c r="J8">
        <v>5601</v>
      </c>
      <c r="K8" s="112">
        <v>44410</v>
      </c>
      <c r="L8">
        <v>0</v>
      </c>
      <c r="M8" t="s">
        <v>156</v>
      </c>
      <c r="N8" s="218">
        <v>3759028</v>
      </c>
    </row>
    <row r="9" spans="1:14" x14ac:dyDescent="0.3">
      <c r="A9" s="10"/>
      <c r="B9" s="68"/>
      <c r="C9" s="10"/>
      <c r="D9" s="10"/>
      <c r="E9" s="10"/>
      <c r="F9" s="11"/>
      <c r="J9">
        <v>5602</v>
      </c>
      <c r="K9" s="112">
        <v>44410</v>
      </c>
      <c r="L9">
        <v>0</v>
      </c>
      <c r="M9" t="s">
        <v>156</v>
      </c>
      <c r="N9" s="218">
        <v>2891560</v>
      </c>
    </row>
    <row r="10" spans="1:14" x14ac:dyDescent="0.3">
      <c r="A10" s="10"/>
      <c r="B10" s="68"/>
      <c r="C10" s="10"/>
      <c r="D10" s="10"/>
      <c r="E10" s="10"/>
      <c r="F10" s="11"/>
      <c r="J10">
        <v>5603</v>
      </c>
      <c r="K10" s="112">
        <v>44410</v>
      </c>
      <c r="L10">
        <v>0</v>
      </c>
      <c r="M10" t="s">
        <v>153</v>
      </c>
      <c r="N10" s="218">
        <v>2891560</v>
      </c>
    </row>
    <row r="11" spans="1:14" x14ac:dyDescent="0.3">
      <c r="A11" s="10"/>
      <c r="B11" s="68"/>
      <c r="C11" s="10"/>
      <c r="D11" s="10"/>
      <c r="E11" s="10"/>
      <c r="F11" s="11"/>
      <c r="J11">
        <v>5604</v>
      </c>
      <c r="K11" s="112">
        <v>44410</v>
      </c>
      <c r="L11">
        <v>0</v>
      </c>
      <c r="M11" t="s">
        <v>157</v>
      </c>
      <c r="N11" s="218">
        <v>3469872</v>
      </c>
    </row>
    <row r="12" spans="1:14" x14ac:dyDescent="0.3">
      <c r="A12" s="10"/>
      <c r="B12" s="68"/>
      <c r="C12" s="10"/>
      <c r="D12" s="10"/>
      <c r="E12" s="10"/>
      <c r="F12" s="11"/>
      <c r="J12">
        <v>5754</v>
      </c>
      <c r="K12" s="112">
        <v>44421</v>
      </c>
      <c r="L12">
        <v>0</v>
      </c>
      <c r="M12" t="s">
        <v>158</v>
      </c>
      <c r="N12" s="218">
        <v>2602404</v>
      </c>
    </row>
    <row r="13" spans="1:14" x14ac:dyDescent="0.3">
      <c r="A13" s="10"/>
      <c r="B13" s="68"/>
      <c r="C13" s="10"/>
      <c r="D13" s="10"/>
      <c r="E13" s="10"/>
      <c r="F13" s="11"/>
      <c r="J13">
        <v>5810</v>
      </c>
      <c r="K13" s="112">
        <v>44427</v>
      </c>
      <c r="L13">
        <v>0</v>
      </c>
      <c r="M13" t="s">
        <v>159</v>
      </c>
      <c r="N13" s="218">
        <v>1734936</v>
      </c>
    </row>
    <row r="14" spans="1:14" x14ac:dyDescent="0.3">
      <c r="A14" s="10"/>
      <c r="B14" s="68"/>
      <c r="C14" s="10"/>
      <c r="D14" s="10"/>
      <c r="E14" s="10"/>
      <c r="F14" s="11"/>
    </row>
    <row r="15" spans="1:14" x14ac:dyDescent="0.3">
      <c r="A15" s="10"/>
      <c r="B15" s="68"/>
      <c r="C15" s="10"/>
      <c r="D15" s="10"/>
      <c r="E15" s="10"/>
      <c r="F15" s="11"/>
    </row>
    <row r="16" spans="1:14" x14ac:dyDescent="0.3">
      <c r="A16" s="10"/>
      <c r="B16" s="68"/>
      <c r="C16" s="10"/>
      <c r="D16" s="10"/>
      <c r="E16" s="10"/>
      <c r="F16" s="11"/>
    </row>
    <row r="17" spans="1:6" x14ac:dyDescent="0.3">
      <c r="A17" s="10"/>
      <c r="B17" s="68"/>
      <c r="C17" s="10"/>
      <c r="D17" s="10"/>
      <c r="E17" s="10"/>
      <c r="F17" s="11"/>
    </row>
    <row r="18" spans="1:6" x14ac:dyDescent="0.3">
      <c r="A18" s="234" t="s">
        <v>15</v>
      </c>
      <c r="B18" s="235"/>
      <c r="C18" s="235"/>
      <c r="D18" s="235"/>
      <c r="E18" s="236"/>
      <c r="F18" s="11">
        <f>SUM(F8:F17)</f>
        <v>0</v>
      </c>
    </row>
    <row r="21" spans="1:6" x14ac:dyDescent="0.3">
      <c r="B21" s="12"/>
      <c r="C21" s="12"/>
      <c r="D21" s="12"/>
      <c r="E21" s="12"/>
    </row>
    <row r="22" spans="1:6" x14ac:dyDescent="0.3">
      <c r="B22" s="13"/>
      <c r="C22" s="13"/>
      <c r="D22" s="13"/>
      <c r="E22" s="13"/>
    </row>
  </sheetData>
  <mergeCells count="5">
    <mergeCell ref="A1:F1"/>
    <mergeCell ref="A2:F2"/>
    <mergeCell ref="A3:F3"/>
    <mergeCell ref="A4:F4"/>
    <mergeCell ref="A18:E1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C20F9-ED78-4B06-BEFC-7FF12FDE73F6}">
  <sheetPr>
    <pageSetUpPr fitToPage="1"/>
  </sheetPr>
  <dimension ref="A1:K39"/>
  <sheetViews>
    <sheetView zoomScale="111" workbookViewId="0">
      <selection activeCell="D10" sqref="D10"/>
    </sheetView>
  </sheetViews>
  <sheetFormatPr baseColWidth="10" defaultColWidth="11.44140625" defaultRowHeight="14.4" x14ac:dyDescent="0.3"/>
  <cols>
    <col min="1" max="1" width="8.5546875" style="23" bestFit="1" customWidth="1"/>
    <col min="2" max="2" width="11.109375" style="23" customWidth="1"/>
    <col min="3" max="3" width="75.5546875" style="23" customWidth="1"/>
    <col min="4" max="4" width="16.88671875" style="23" customWidth="1"/>
    <col min="5" max="8" width="11.44140625" style="23"/>
    <col min="9" max="9" width="9.77734375" style="23" customWidth="1"/>
    <col min="10" max="10" width="43.5546875" style="23" customWidth="1"/>
    <col min="11" max="16384" width="11.44140625" style="23"/>
  </cols>
  <sheetData>
    <row r="1" spans="1:11" ht="22.8" x14ac:dyDescent="0.3">
      <c r="A1" s="237" t="s">
        <v>0</v>
      </c>
      <c r="B1" s="238"/>
      <c r="C1" s="238"/>
      <c r="D1" s="238"/>
    </row>
    <row r="2" spans="1:11" ht="36.6" customHeight="1" x14ac:dyDescent="0.3">
      <c r="A2" s="227" t="s">
        <v>17</v>
      </c>
      <c r="B2" s="224"/>
      <c r="C2" s="224"/>
      <c r="D2" s="224"/>
    </row>
    <row r="3" spans="1:11" ht="15.6" x14ac:dyDescent="0.3">
      <c r="A3" s="224" t="s">
        <v>2</v>
      </c>
      <c r="B3" s="224"/>
      <c r="C3" s="224"/>
      <c r="D3" s="224"/>
    </row>
    <row r="4" spans="1:11" ht="15.6" x14ac:dyDescent="0.3">
      <c r="A4" s="224" t="s">
        <v>3</v>
      </c>
      <c r="B4" s="224"/>
      <c r="C4" s="224"/>
      <c r="D4" s="224"/>
    </row>
    <row r="5" spans="1:11" ht="15.6" x14ac:dyDescent="0.3">
      <c r="A5" s="1"/>
      <c r="B5" s="1"/>
      <c r="C5" s="1"/>
      <c r="D5" s="3" t="str">
        <f>+'831'!F5</f>
        <v>10/2021</v>
      </c>
    </row>
    <row r="6" spans="1:11" ht="15.6" x14ac:dyDescent="0.3">
      <c r="A6" s="4" t="s">
        <v>5</v>
      </c>
      <c r="B6" s="5">
        <v>842</v>
      </c>
      <c r="C6" s="6"/>
      <c r="D6" s="4" t="str">
        <f>+'831'!F6</f>
        <v>OCTUBRE</v>
      </c>
    </row>
    <row r="7" spans="1:11" s="24" customFormat="1" ht="39.6" x14ac:dyDescent="0.3">
      <c r="A7" s="8" t="s">
        <v>27</v>
      </c>
      <c r="B7" s="8" t="s">
        <v>8</v>
      </c>
      <c r="C7" s="8" t="s">
        <v>18</v>
      </c>
      <c r="D7" s="8" t="s">
        <v>12</v>
      </c>
      <c r="G7" t="s">
        <v>127</v>
      </c>
      <c r="H7" t="s">
        <v>128</v>
      </c>
      <c r="I7" t="s">
        <v>129</v>
      </c>
      <c r="J7" t="s">
        <v>130</v>
      </c>
      <c r="K7" t="s">
        <v>131</v>
      </c>
    </row>
    <row r="8" spans="1:11" ht="31.2" customHeight="1" x14ac:dyDescent="0.3">
      <c r="A8" s="192">
        <v>5903</v>
      </c>
      <c r="B8" s="193">
        <v>44442</v>
      </c>
      <c r="C8" s="192" t="s">
        <v>179</v>
      </c>
      <c r="D8" s="85">
        <v>15000000</v>
      </c>
      <c r="G8"/>
      <c r="H8" s="112"/>
      <c r="I8"/>
      <c r="J8"/>
      <c r="K8">
        <v>3000000</v>
      </c>
    </row>
    <row r="9" spans="1:11" ht="31.2" customHeight="1" x14ac:dyDescent="0.3">
      <c r="A9" s="192">
        <v>5904</v>
      </c>
      <c r="B9" s="193">
        <v>44442</v>
      </c>
      <c r="C9" s="192" t="s">
        <v>178</v>
      </c>
      <c r="D9" s="85">
        <v>15000000</v>
      </c>
      <c r="G9"/>
      <c r="H9" s="112"/>
      <c r="I9"/>
      <c r="J9"/>
      <c r="K9"/>
    </row>
    <row r="10" spans="1:11" ht="31.2" customHeight="1" x14ac:dyDescent="0.3">
      <c r="A10" s="192">
        <v>5912</v>
      </c>
      <c r="B10" s="193">
        <v>44442</v>
      </c>
      <c r="C10" s="192" t="s">
        <v>177</v>
      </c>
      <c r="D10" s="85">
        <v>25850000</v>
      </c>
      <c r="G10"/>
      <c r="H10" s="112"/>
      <c r="I10"/>
      <c r="J10"/>
      <c r="K10"/>
    </row>
    <row r="11" spans="1:11" ht="31.2" customHeight="1" x14ac:dyDescent="0.3">
      <c r="A11" s="192">
        <v>5949</v>
      </c>
      <c r="B11" s="193">
        <v>44446</v>
      </c>
      <c r="C11" s="192" t="s">
        <v>176</v>
      </c>
      <c r="D11" s="85">
        <v>12500000</v>
      </c>
      <c r="G11"/>
      <c r="H11" s="112"/>
      <c r="I11"/>
      <c r="J11"/>
      <c r="K11"/>
    </row>
    <row r="12" spans="1:11" ht="31.2" customHeight="1" x14ac:dyDescent="0.3">
      <c r="A12" s="192">
        <v>5949</v>
      </c>
      <c r="B12" s="193">
        <v>44446</v>
      </c>
      <c r="C12" s="192" t="s">
        <v>176</v>
      </c>
      <c r="D12" s="85">
        <v>12500000</v>
      </c>
      <c r="G12"/>
      <c r="H12" s="112"/>
      <c r="I12"/>
      <c r="J12"/>
      <c r="K12"/>
    </row>
    <row r="13" spans="1:11" ht="31.2" customHeight="1" x14ac:dyDescent="0.3">
      <c r="A13" s="192">
        <v>5955</v>
      </c>
      <c r="B13" s="193">
        <v>44448</v>
      </c>
      <c r="C13" s="192" t="s">
        <v>175</v>
      </c>
      <c r="D13" s="85">
        <v>50000000</v>
      </c>
      <c r="G13"/>
      <c r="H13" s="112"/>
      <c r="I13"/>
      <c r="J13"/>
      <c r="K13"/>
    </row>
    <row r="14" spans="1:11" ht="31.2" customHeight="1" x14ac:dyDescent="0.3">
      <c r="A14" s="192">
        <v>5959</v>
      </c>
      <c r="B14" s="193">
        <v>44449</v>
      </c>
      <c r="C14" s="192" t="s">
        <v>174</v>
      </c>
      <c r="D14" s="85">
        <v>5000000</v>
      </c>
      <c r="G14"/>
      <c r="H14" s="112"/>
      <c r="I14"/>
      <c r="J14"/>
      <c r="K14"/>
    </row>
    <row r="15" spans="1:11" ht="31.2" customHeight="1" x14ac:dyDescent="0.3">
      <c r="A15" s="192">
        <v>5964</v>
      </c>
      <c r="B15" s="193">
        <v>44449</v>
      </c>
      <c r="C15" s="192" t="s">
        <v>173</v>
      </c>
      <c r="D15" s="85">
        <v>3000000</v>
      </c>
      <c r="G15"/>
      <c r="H15" s="112"/>
      <c r="I15"/>
      <c r="J15"/>
      <c r="K15"/>
    </row>
    <row r="16" spans="1:11" ht="31.2" customHeight="1" x14ac:dyDescent="0.3">
      <c r="A16" s="192">
        <v>6066</v>
      </c>
      <c r="B16" s="193">
        <v>44459</v>
      </c>
      <c r="C16" s="192" t="s">
        <v>172</v>
      </c>
      <c r="D16" s="85">
        <v>5000000</v>
      </c>
      <c r="G16"/>
      <c r="H16" s="112"/>
      <c r="I16"/>
      <c r="J16"/>
      <c r="K16"/>
    </row>
    <row r="17" spans="1:11" ht="31.2" customHeight="1" x14ac:dyDescent="0.3">
      <c r="A17" s="192">
        <v>6068</v>
      </c>
      <c r="B17" s="193">
        <v>44459</v>
      </c>
      <c r="C17" s="192" t="s">
        <v>171</v>
      </c>
      <c r="D17" s="85">
        <v>5000000</v>
      </c>
      <c r="G17"/>
      <c r="H17" s="112"/>
      <c r="I17"/>
      <c r="J17"/>
      <c r="K17"/>
    </row>
    <row r="18" spans="1:11" ht="31.2" customHeight="1" x14ac:dyDescent="0.3">
      <c r="A18" s="192">
        <v>6069</v>
      </c>
      <c r="B18" s="193">
        <v>44459</v>
      </c>
      <c r="C18" s="192" t="s">
        <v>170</v>
      </c>
      <c r="D18" s="85">
        <v>5000000</v>
      </c>
      <c r="G18"/>
      <c r="H18" s="112"/>
      <c r="I18"/>
      <c r="J18"/>
      <c r="K18"/>
    </row>
    <row r="19" spans="1:11" ht="31.2" customHeight="1" x14ac:dyDescent="0.3">
      <c r="A19" s="192">
        <v>6080</v>
      </c>
      <c r="B19" s="193">
        <v>44460</v>
      </c>
      <c r="C19" s="192" t="s">
        <v>169</v>
      </c>
      <c r="D19" s="85">
        <v>10000000</v>
      </c>
      <c r="G19"/>
      <c r="H19" s="112"/>
      <c r="I19"/>
      <c r="J19"/>
      <c r="K19"/>
    </row>
    <row r="20" spans="1:11" ht="31.2" customHeight="1" x14ac:dyDescent="0.3">
      <c r="A20" s="192">
        <v>6087</v>
      </c>
      <c r="B20" s="193">
        <v>44461</v>
      </c>
      <c r="C20" s="192" t="s">
        <v>168</v>
      </c>
      <c r="D20" s="85">
        <v>15000000</v>
      </c>
      <c r="G20"/>
      <c r="H20" s="112"/>
      <c r="I20"/>
      <c r="J20"/>
      <c r="K20"/>
    </row>
    <row r="21" spans="1:11" ht="31.2" customHeight="1" x14ac:dyDescent="0.3">
      <c r="A21" s="192">
        <v>6099</v>
      </c>
      <c r="B21" s="193">
        <v>44461</v>
      </c>
      <c r="C21" s="192" t="s">
        <v>167</v>
      </c>
      <c r="D21" s="85">
        <v>3000000</v>
      </c>
      <c r="G21"/>
      <c r="H21" s="112"/>
      <c r="I21"/>
      <c r="J21"/>
      <c r="K21"/>
    </row>
    <row r="22" spans="1:11" ht="31.2" customHeight="1" x14ac:dyDescent="0.3">
      <c r="A22" s="192">
        <v>6110</v>
      </c>
      <c r="B22" s="193">
        <v>44462</v>
      </c>
      <c r="C22" s="192" t="s">
        <v>166</v>
      </c>
      <c r="D22" s="85">
        <v>9980660</v>
      </c>
      <c r="G22"/>
      <c r="H22" s="112"/>
      <c r="I22"/>
      <c r="J22"/>
      <c r="K22">
        <v>3600000</v>
      </c>
    </row>
    <row r="23" spans="1:11" ht="31.2" customHeight="1" x14ac:dyDescent="0.3">
      <c r="A23" s="192">
        <v>6114</v>
      </c>
      <c r="B23" s="193">
        <v>44462</v>
      </c>
      <c r="C23" s="192" t="s">
        <v>165</v>
      </c>
      <c r="D23" s="85">
        <v>3600000</v>
      </c>
      <c r="G23"/>
      <c r="H23" s="112"/>
      <c r="I23"/>
      <c r="J23"/>
      <c r="K23">
        <v>16000000</v>
      </c>
    </row>
    <row r="24" spans="1:11" ht="31.2" customHeight="1" x14ac:dyDescent="0.3">
      <c r="A24" s="192">
        <v>6118</v>
      </c>
      <c r="B24" s="193">
        <v>44463</v>
      </c>
      <c r="C24" s="192" t="s">
        <v>164</v>
      </c>
      <c r="D24" s="85">
        <v>5000000</v>
      </c>
      <c r="G24"/>
      <c r="H24" s="112"/>
      <c r="I24"/>
      <c r="J24"/>
      <c r="K24">
        <v>5000000</v>
      </c>
    </row>
    <row r="25" spans="1:11" ht="31.2" customHeight="1" x14ac:dyDescent="0.3">
      <c r="A25" s="192">
        <v>6127</v>
      </c>
      <c r="B25" s="193">
        <v>44463</v>
      </c>
      <c r="C25" s="192" t="s">
        <v>163</v>
      </c>
      <c r="D25" s="85">
        <v>10000000</v>
      </c>
      <c r="G25"/>
      <c r="H25" s="112"/>
      <c r="I25"/>
      <c r="J25"/>
      <c r="K25">
        <v>1500000</v>
      </c>
    </row>
    <row r="26" spans="1:11" ht="31.2" customHeight="1" x14ac:dyDescent="0.3">
      <c r="A26" s="192">
        <v>6160</v>
      </c>
      <c r="B26" s="193">
        <v>44468</v>
      </c>
      <c r="C26" s="192" t="s">
        <v>162</v>
      </c>
      <c r="D26" s="85">
        <v>10000000</v>
      </c>
      <c r="G26"/>
      <c r="H26" s="112"/>
      <c r="I26"/>
      <c r="J26"/>
      <c r="K26">
        <v>10000000</v>
      </c>
    </row>
    <row r="27" spans="1:11" ht="31.2" customHeight="1" x14ac:dyDescent="0.3">
      <c r="A27" s="192">
        <v>6177</v>
      </c>
      <c r="B27" s="193">
        <v>44469</v>
      </c>
      <c r="C27" s="192" t="s">
        <v>161</v>
      </c>
      <c r="D27" s="85">
        <v>10000000</v>
      </c>
      <c r="G27"/>
      <c r="H27" s="112"/>
      <c r="I27"/>
      <c r="J27"/>
      <c r="K27">
        <v>4950000</v>
      </c>
    </row>
    <row r="28" spans="1:11" ht="15.6" x14ac:dyDescent="0.3">
      <c r="A28" s="30" t="s">
        <v>19</v>
      </c>
      <c r="B28" s="31"/>
      <c r="C28" s="219" t="s">
        <v>305</v>
      </c>
      <c r="D28" s="32">
        <f>SUM(D8:D27)</f>
        <v>230430660</v>
      </c>
    </row>
    <row r="31" spans="1:11" x14ac:dyDescent="0.3">
      <c r="A31"/>
      <c r="B31" s="112"/>
      <c r="C31"/>
      <c r="D31"/>
    </row>
    <row r="32" spans="1:11" x14ac:dyDescent="0.3">
      <c r="A32"/>
      <c r="B32" s="112"/>
      <c r="C32"/>
      <c r="D32"/>
    </row>
    <row r="33" spans="1:4" x14ac:dyDescent="0.3">
      <c r="A33"/>
      <c r="B33"/>
      <c r="C33"/>
      <c r="D33"/>
    </row>
    <row r="34" spans="1:4" x14ac:dyDescent="0.3">
      <c r="A34"/>
      <c r="B34" s="112"/>
      <c r="C34"/>
      <c r="D34"/>
    </row>
    <row r="35" spans="1:4" x14ac:dyDescent="0.3">
      <c r="A35"/>
      <c r="B35" s="112"/>
      <c r="C35"/>
      <c r="D35"/>
    </row>
    <row r="36" spans="1:4" x14ac:dyDescent="0.3">
      <c r="A36"/>
      <c r="B36" s="112"/>
      <c r="C36"/>
      <c r="D36"/>
    </row>
    <row r="37" spans="1:4" x14ac:dyDescent="0.3">
      <c r="A37"/>
      <c r="B37" s="112"/>
      <c r="C37"/>
      <c r="D37"/>
    </row>
    <row r="38" spans="1:4" x14ac:dyDescent="0.3">
      <c r="A38"/>
      <c r="B38" s="112"/>
      <c r="C38"/>
      <c r="D38"/>
    </row>
    <row r="39" spans="1:4" x14ac:dyDescent="0.3">
      <c r="A39"/>
      <c r="B39" s="112"/>
      <c r="C39"/>
      <c r="D39"/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64F0A-C77D-4C2C-9DB1-7EF6327BCE03}">
  <sheetPr>
    <pageSetUpPr fitToPage="1"/>
  </sheetPr>
  <dimension ref="A1:E18"/>
  <sheetViews>
    <sheetView workbookViewId="0">
      <selection activeCell="A15" sqref="A15"/>
    </sheetView>
  </sheetViews>
  <sheetFormatPr baseColWidth="10" defaultRowHeight="14.4" x14ac:dyDescent="0.3"/>
  <cols>
    <col min="1" max="1" width="8.5546875" bestFit="1" customWidth="1"/>
    <col min="2" max="2" width="11.109375" customWidth="1"/>
    <col min="3" max="3" width="30.88671875" customWidth="1"/>
    <col min="4" max="4" width="29.21875" customWidth="1"/>
    <col min="5" max="5" width="16.88671875" customWidth="1"/>
    <col min="6" max="6" width="1.5546875" customWidth="1"/>
  </cols>
  <sheetData>
    <row r="1" spans="1:5" ht="22.8" x14ac:dyDescent="0.3">
      <c r="A1" s="230" t="s">
        <v>16</v>
      </c>
      <c r="B1" s="231"/>
      <c r="C1" s="231"/>
      <c r="D1" s="231"/>
      <c r="E1" s="231"/>
    </row>
    <row r="2" spans="1:5" ht="42" customHeight="1" x14ac:dyDescent="0.3">
      <c r="A2" s="232" t="s">
        <v>25</v>
      </c>
      <c r="B2" s="233"/>
      <c r="C2" s="233"/>
      <c r="D2" s="233"/>
      <c r="E2" s="233"/>
    </row>
    <row r="3" spans="1:5" ht="15.6" x14ac:dyDescent="0.3">
      <c r="A3" s="233" t="s">
        <v>2</v>
      </c>
      <c r="B3" s="233"/>
      <c r="C3" s="233"/>
      <c r="D3" s="233"/>
      <c r="E3" s="233"/>
    </row>
    <row r="4" spans="1:5" ht="15.6" x14ac:dyDescent="0.3">
      <c r="A4" s="233" t="s">
        <v>3</v>
      </c>
      <c r="B4" s="233"/>
      <c r="C4" s="233"/>
      <c r="D4" s="233"/>
      <c r="E4" s="233"/>
    </row>
    <row r="5" spans="1:5" ht="15.6" x14ac:dyDescent="0.3">
      <c r="A5" s="15"/>
      <c r="B5" s="15"/>
      <c r="C5" s="15"/>
      <c r="D5" s="35"/>
      <c r="E5" s="17" t="str">
        <f>+'831'!F5</f>
        <v>10/2021</v>
      </c>
    </row>
    <row r="6" spans="1:5" ht="15.6" x14ac:dyDescent="0.3">
      <c r="A6" s="18" t="s">
        <v>5</v>
      </c>
      <c r="B6" s="19">
        <v>845</v>
      </c>
      <c r="C6" s="20"/>
      <c r="D6" s="20"/>
      <c r="E6" s="18" t="str">
        <f>+'831'!F6</f>
        <v>OCTUBRE</v>
      </c>
    </row>
    <row r="7" spans="1:5" s="9" customFormat="1" ht="20.399999999999999" x14ac:dyDescent="0.3">
      <c r="A7" s="77" t="s">
        <v>42</v>
      </c>
      <c r="B7" s="77" t="s">
        <v>8</v>
      </c>
      <c r="C7" s="77" t="s">
        <v>54</v>
      </c>
      <c r="D7" s="77" t="s">
        <v>41</v>
      </c>
      <c r="E7" s="77" t="s">
        <v>12</v>
      </c>
    </row>
    <row r="8" spans="1:5" ht="27.6" customHeight="1" x14ac:dyDescent="0.3">
      <c r="A8" s="200"/>
      <c r="B8" s="201"/>
      <c r="C8" s="200"/>
      <c r="D8" s="200"/>
      <c r="E8" s="202"/>
    </row>
    <row r="9" spans="1:5" ht="27.6" customHeight="1" x14ac:dyDescent="0.3">
      <c r="A9" s="48"/>
      <c r="B9" s="48"/>
      <c r="C9" s="48"/>
      <c r="D9" s="48"/>
      <c r="E9" s="84"/>
    </row>
    <row r="10" spans="1:5" ht="27.6" customHeight="1" x14ac:dyDescent="0.3">
      <c r="A10" s="10"/>
      <c r="B10" s="10"/>
      <c r="C10" s="10"/>
      <c r="D10" s="10"/>
      <c r="E10" s="11"/>
    </row>
    <row r="11" spans="1:5" ht="27.6" customHeight="1" x14ac:dyDescent="0.3">
      <c r="A11" s="10"/>
      <c r="B11" s="10"/>
      <c r="C11" s="10"/>
      <c r="D11" s="10"/>
      <c r="E11" s="11"/>
    </row>
    <row r="12" spans="1:5" ht="27.6" customHeight="1" x14ac:dyDescent="0.3">
      <c r="A12" s="10"/>
      <c r="B12" s="10"/>
      <c r="C12" s="10"/>
      <c r="D12" s="10"/>
      <c r="E12" s="11"/>
    </row>
    <row r="13" spans="1:5" ht="27.6" customHeight="1" x14ac:dyDescent="0.3">
      <c r="A13" s="10"/>
      <c r="B13" s="10"/>
      <c r="C13" s="10"/>
      <c r="D13" s="10"/>
      <c r="E13" s="11"/>
    </row>
    <row r="14" spans="1:5" ht="27.6" customHeight="1" x14ac:dyDescent="0.3">
      <c r="A14" s="239" t="s">
        <v>151</v>
      </c>
      <c r="B14" s="240"/>
      <c r="C14" s="240"/>
      <c r="D14" s="241"/>
      <c r="E14" s="187">
        <f>SUM(E8:E13)</f>
        <v>0</v>
      </c>
    </row>
    <row r="17" spans="2:4" x14ac:dyDescent="0.3">
      <c r="B17" s="12"/>
      <c r="C17" s="12"/>
      <c r="D17" s="12"/>
    </row>
    <row r="18" spans="2:4" x14ac:dyDescent="0.3">
      <c r="B18" s="13"/>
      <c r="C18" s="13"/>
      <c r="D18" s="13"/>
    </row>
  </sheetData>
  <mergeCells count="5">
    <mergeCell ref="A1:E1"/>
    <mergeCell ref="A2:E2"/>
    <mergeCell ref="A3:E3"/>
    <mergeCell ref="A4:E4"/>
    <mergeCell ref="A14:D1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F8F4-882A-42CB-8536-1156829505B4}">
  <sheetPr>
    <pageSetUpPr fitToPage="1"/>
  </sheetPr>
  <dimension ref="A1:F24"/>
  <sheetViews>
    <sheetView workbookViewId="0">
      <selection activeCell="E8" sqref="E8"/>
    </sheetView>
  </sheetViews>
  <sheetFormatPr baseColWidth="10" defaultRowHeight="14.4" x14ac:dyDescent="0.3"/>
  <cols>
    <col min="1" max="1" width="8.5546875" bestFit="1" customWidth="1"/>
    <col min="2" max="2" width="14.109375" customWidth="1"/>
    <col min="3" max="3" width="33.88671875" customWidth="1"/>
    <col min="4" max="4" width="5.88671875" hidden="1" customWidth="1"/>
    <col min="5" max="5" width="34.33203125" customWidth="1"/>
    <col min="6" max="6" width="16.88671875" customWidth="1"/>
  </cols>
  <sheetData>
    <row r="1" spans="1:6" ht="22.8" x14ac:dyDescent="0.3">
      <c r="A1" s="237" t="s">
        <v>0</v>
      </c>
      <c r="B1" s="238"/>
      <c r="C1" s="238"/>
      <c r="D1" s="238"/>
      <c r="E1" s="238"/>
      <c r="F1" s="238"/>
    </row>
    <row r="2" spans="1:6" ht="67.8" customHeight="1" x14ac:dyDescent="0.3">
      <c r="A2" s="66"/>
      <c r="B2" s="67"/>
      <c r="C2" s="245" t="s">
        <v>50</v>
      </c>
      <c r="D2" s="246"/>
      <c r="E2" s="246"/>
      <c r="F2" s="67"/>
    </row>
    <row r="3" spans="1:6" ht="15.6" x14ac:dyDescent="0.3">
      <c r="A3" s="224" t="s">
        <v>2</v>
      </c>
      <c r="B3" s="224"/>
      <c r="C3" s="224"/>
      <c r="D3" s="224"/>
      <c r="E3" s="224"/>
      <c r="F3" s="224"/>
    </row>
    <row r="4" spans="1:6" ht="15.6" x14ac:dyDescent="0.3">
      <c r="A4" s="224" t="s">
        <v>3</v>
      </c>
      <c r="B4" s="224"/>
      <c r="C4" s="224"/>
      <c r="D4" s="224"/>
      <c r="E4" s="224"/>
      <c r="F4" s="224"/>
    </row>
    <row r="5" spans="1:6" ht="15.6" x14ac:dyDescent="0.3">
      <c r="A5" s="79"/>
      <c r="B5" s="79"/>
      <c r="C5" s="79"/>
      <c r="D5" s="79"/>
      <c r="E5" s="2" t="s">
        <v>4</v>
      </c>
      <c r="F5" s="3" t="str">
        <f>+'831'!F5</f>
        <v>10/2021</v>
      </c>
    </row>
    <row r="6" spans="1:6" ht="15.6" x14ac:dyDescent="0.3">
      <c r="A6" s="4" t="s">
        <v>5</v>
      </c>
      <c r="B6" s="5">
        <v>848</v>
      </c>
      <c r="C6" s="6"/>
      <c r="D6" s="6"/>
      <c r="E6" s="7" t="s">
        <v>6</v>
      </c>
      <c r="F6" s="4" t="str">
        <f>+'831'!F6</f>
        <v>OCTUBRE</v>
      </c>
    </row>
    <row r="7" spans="1:6" s="9" customFormat="1" ht="66" x14ac:dyDescent="0.3">
      <c r="A7" s="14" t="s">
        <v>7</v>
      </c>
      <c r="B7" s="14" t="s">
        <v>8</v>
      </c>
      <c r="C7" s="14" t="s">
        <v>47</v>
      </c>
      <c r="D7" s="14" t="s">
        <v>10</v>
      </c>
      <c r="E7" s="14" t="s">
        <v>41</v>
      </c>
      <c r="F7" s="14" t="s">
        <v>48</v>
      </c>
    </row>
    <row r="8" spans="1:6" ht="43.8" customHeight="1" x14ac:dyDescent="0.3">
      <c r="A8" s="48"/>
      <c r="B8" s="47"/>
      <c r="C8" s="83"/>
      <c r="D8" s="83"/>
      <c r="E8" s="83"/>
      <c r="F8" s="84"/>
    </row>
    <row r="9" spans="1:6" x14ac:dyDescent="0.3">
      <c r="A9" s="48"/>
      <c r="B9" s="47"/>
      <c r="C9" s="83"/>
      <c r="D9" s="48"/>
      <c r="E9" s="83"/>
      <c r="F9" s="84"/>
    </row>
    <row r="10" spans="1:6" x14ac:dyDescent="0.3">
      <c r="A10" s="10"/>
      <c r="B10" s="10"/>
      <c r="C10" s="10"/>
      <c r="D10" s="10"/>
      <c r="E10" s="113"/>
      <c r="F10" s="11"/>
    </row>
    <row r="11" spans="1:6" x14ac:dyDescent="0.3">
      <c r="A11" s="10"/>
      <c r="B11" s="10"/>
      <c r="C11" s="10"/>
      <c r="D11" s="10"/>
      <c r="E11" s="10"/>
      <c r="F11" s="11"/>
    </row>
    <row r="12" spans="1:6" x14ac:dyDescent="0.3">
      <c r="A12" s="10"/>
      <c r="B12" s="10"/>
      <c r="C12" s="10"/>
      <c r="D12" s="10"/>
      <c r="E12" s="10"/>
      <c r="F12" s="11"/>
    </row>
    <row r="13" spans="1:6" x14ac:dyDescent="0.3">
      <c r="A13" s="10"/>
      <c r="B13" s="10"/>
      <c r="C13" s="10"/>
      <c r="D13" s="10"/>
      <c r="E13" s="10"/>
      <c r="F13" s="11"/>
    </row>
    <row r="14" spans="1:6" x14ac:dyDescent="0.3">
      <c r="A14" s="10"/>
      <c r="B14" s="10"/>
      <c r="C14" s="10"/>
      <c r="D14" s="10"/>
      <c r="E14" s="10"/>
      <c r="F14" s="11"/>
    </row>
    <row r="15" spans="1:6" x14ac:dyDescent="0.3">
      <c r="A15" s="10"/>
      <c r="B15" s="10"/>
      <c r="C15" s="10"/>
      <c r="D15" s="10"/>
      <c r="E15" s="10"/>
      <c r="F15" s="11"/>
    </row>
    <row r="16" spans="1:6" x14ac:dyDescent="0.3">
      <c r="A16" s="10"/>
      <c r="B16" s="10"/>
      <c r="C16" s="10"/>
      <c r="D16" s="10"/>
      <c r="E16" s="10"/>
      <c r="F16" s="11"/>
    </row>
    <row r="17" spans="1:6" x14ac:dyDescent="0.3">
      <c r="A17" s="10"/>
      <c r="B17" s="10"/>
      <c r="C17" s="10"/>
      <c r="D17" s="10"/>
      <c r="E17" s="10"/>
      <c r="F17" s="11"/>
    </row>
    <row r="18" spans="1:6" s="45" customFormat="1" ht="24" customHeight="1" x14ac:dyDescent="0.3">
      <c r="A18" s="242" t="s">
        <v>49</v>
      </c>
      <c r="B18" s="243"/>
      <c r="C18" s="243"/>
      <c r="D18" s="243"/>
      <c r="E18" s="244"/>
      <c r="F18" s="190">
        <f>SUM(F8:F17)</f>
        <v>0</v>
      </c>
    </row>
    <row r="23" spans="1:6" x14ac:dyDescent="0.3">
      <c r="B23" s="112"/>
    </row>
    <row r="24" spans="1:6" x14ac:dyDescent="0.3">
      <c r="B24" s="112"/>
    </row>
  </sheetData>
  <mergeCells count="5">
    <mergeCell ref="A1:F1"/>
    <mergeCell ref="A3:F3"/>
    <mergeCell ref="A4:F4"/>
    <mergeCell ref="A18:E18"/>
    <mergeCell ref="C2:E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27CB5-8CD6-4A96-A041-6A2D219C2CE8}">
  <dimension ref="A1:F136"/>
  <sheetViews>
    <sheetView topLeftCell="A81" workbookViewId="0">
      <selection activeCell="D139" sqref="D139"/>
    </sheetView>
  </sheetViews>
  <sheetFormatPr baseColWidth="10" defaultRowHeight="14.4" x14ac:dyDescent="0.3"/>
  <cols>
    <col min="1" max="1" width="8.5546875" bestFit="1" customWidth="1"/>
    <col min="2" max="2" width="11.109375" customWidth="1"/>
    <col min="3" max="3" width="75" customWidth="1"/>
    <col min="4" max="4" width="16.88671875" customWidth="1"/>
  </cols>
  <sheetData>
    <row r="1" spans="1:6" ht="22.8" x14ac:dyDescent="0.3">
      <c r="A1" s="237" t="s">
        <v>0</v>
      </c>
      <c r="B1" s="238"/>
      <c r="C1" s="238"/>
      <c r="D1" s="238"/>
    </row>
    <row r="2" spans="1:6" ht="49.2" customHeight="1" x14ac:dyDescent="0.3">
      <c r="A2" s="227" t="s">
        <v>1</v>
      </c>
      <c r="B2" s="224"/>
      <c r="C2" s="224"/>
      <c r="D2" s="224"/>
    </row>
    <row r="3" spans="1:6" ht="15.6" x14ac:dyDescent="0.3">
      <c r="A3" s="224" t="s">
        <v>2</v>
      </c>
      <c r="B3" s="224"/>
      <c r="C3" s="224"/>
      <c r="D3" s="224"/>
    </row>
    <row r="4" spans="1:6" ht="15.6" x14ac:dyDescent="0.3">
      <c r="A4" s="224" t="s">
        <v>3</v>
      </c>
      <c r="B4" s="224"/>
      <c r="C4" s="224"/>
      <c r="D4" s="224"/>
    </row>
    <row r="5" spans="1:6" ht="15.6" x14ac:dyDescent="0.3">
      <c r="A5" s="1"/>
      <c r="B5" s="1"/>
      <c r="C5" s="2" t="s">
        <v>4</v>
      </c>
      <c r="D5" s="3" t="str">
        <f>+'831'!F5</f>
        <v>10/2021</v>
      </c>
      <c r="E5" s="2" t="s">
        <v>4</v>
      </c>
      <c r="F5" s="3">
        <f>+'831'!H5</f>
        <v>0</v>
      </c>
    </row>
    <row r="6" spans="1:6" ht="15.6" x14ac:dyDescent="0.3">
      <c r="A6" s="4" t="s">
        <v>5</v>
      </c>
      <c r="B6" s="5">
        <v>846</v>
      </c>
      <c r="C6" s="7" t="s">
        <v>6</v>
      </c>
      <c r="D6" s="4" t="str">
        <f>+'831'!F6</f>
        <v>OCTUBRE</v>
      </c>
      <c r="E6" s="7" t="s">
        <v>6</v>
      </c>
      <c r="F6" s="4">
        <f>+'831'!H6</f>
        <v>0</v>
      </c>
    </row>
    <row r="7" spans="1:6" s="9" customFormat="1" ht="26.4" x14ac:dyDescent="0.3">
      <c r="A7" s="14" t="s">
        <v>7</v>
      </c>
      <c r="B7" s="14" t="s">
        <v>8</v>
      </c>
      <c r="C7" s="14" t="s">
        <v>9</v>
      </c>
      <c r="D7" s="14" t="s">
        <v>12</v>
      </c>
    </row>
    <row r="8" spans="1:6" x14ac:dyDescent="0.3">
      <c r="A8" s="48">
        <v>5885</v>
      </c>
      <c r="B8" s="47">
        <v>44440</v>
      </c>
      <c r="C8" s="83" t="s">
        <v>180</v>
      </c>
      <c r="D8" s="84">
        <v>200000</v>
      </c>
    </row>
    <row r="9" spans="1:6" x14ac:dyDescent="0.3">
      <c r="A9" s="48">
        <v>5905</v>
      </c>
      <c r="B9" s="47">
        <v>44442</v>
      </c>
      <c r="C9" s="83" t="s">
        <v>181</v>
      </c>
      <c r="D9" s="84">
        <v>200000</v>
      </c>
    </row>
    <row r="10" spans="1:6" x14ac:dyDescent="0.3">
      <c r="A10" s="48">
        <v>5906</v>
      </c>
      <c r="B10" s="47">
        <v>44442</v>
      </c>
      <c r="C10" s="83" t="s">
        <v>182</v>
      </c>
      <c r="D10" s="84">
        <v>400000</v>
      </c>
    </row>
    <row r="11" spans="1:6" x14ac:dyDescent="0.3">
      <c r="A11" s="48">
        <v>5907</v>
      </c>
      <c r="B11" s="47">
        <v>44442</v>
      </c>
      <c r="C11" s="83" t="s">
        <v>183</v>
      </c>
      <c r="D11" s="84">
        <v>300000</v>
      </c>
    </row>
    <row r="12" spans="1:6" x14ac:dyDescent="0.3">
      <c r="A12" s="48">
        <v>5908</v>
      </c>
      <c r="B12" s="47">
        <v>44442</v>
      </c>
      <c r="C12" s="83" t="s">
        <v>184</v>
      </c>
      <c r="D12" s="84">
        <v>500000</v>
      </c>
    </row>
    <row r="13" spans="1:6" x14ac:dyDescent="0.3">
      <c r="A13" s="48">
        <v>5909</v>
      </c>
      <c r="B13" s="47">
        <v>44442</v>
      </c>
      <c r="C13" s="83" t="s">
        <v>185</v>
      </c>
      <c r="D13" s="84">
        <v>300000</v>
      </c>
    </row>
    <row r="14" spans="1:6" x14ac:dyDescent="0.3">
      <c r="A14" s="48">
        <v>5928</v>
      </c>
      <c r="B14" s="47">
        <v>44445</v>
      </c>
      <c r="C14" s="83" t="s">
        <v>186</v>
      </c>
      <c r="D14" s="84">
        <v>200000</v>
      </c>
    </row>
    <row r="15" spans="1:6" x14ac:dyDescent="0.3">
      <c r="A15" s="48">
        <v>5930</v>
      </c>
      <c r="B15" s="47">
        <v>44445</v>
      </c>
      <c r="C15" s="83" t="s">
        <v>187</v>
      </c>
      <c r="D15" s="84">
        <v>1000000</v>
      </c>
    </row>
    <row r="16" spans="1:6" x14ac:dyDescent="0.3">
      <c r="A16" s="48">
        <v>5951</v>
      </c>
      <c r="B16" s="47">
        <v>44446</v>
      </c>
      <c r="C16" s="83" t="s">
        <v>188</v>
      </c>
      <c r="D16" s="84">
        <v>200000</v>
      </c>
    </row>
    <row r="17" spans="1:4" x14ac:dyDescent="0.3">
      <c r="A17" s="48">
        <v>5960</v>
      </c>
      <c r="B17" s="47">
        <v>44449</v>
      </c>
      <c r="C17" s="83" t="s">
        <v>189</v>
      </c>
      <c r="D17" s="84">
        <v>1000000</v>
      </c>
    </row>
    <row r="18" spans="1:4" x14ac:dyDescent="0.3">
      <c r="A18" s="48">
        <v>5961</v>
      </c>
      <c r="B18" s="47">
        <v>44449</v>
      </c>
      <c r="C18" s="83" t="s">
        <v>190</v>
      </c>
      <c r="D18" s="84">
        <v>200000</v>
      </c>
    </row>
    <row r="19" spans="1:4" x14ac:dyDescent="0.3">
      <c r="A19" s="48">
        <v>5965</v>
      </c>
      <c r="B19" s="47">
        <v>44449</v>
      </c>
      <c r="C19" s="83" t="s">
        <v>191</v>
      </c>
      <c r="D19" s="84">
        <v>500000</v>
      </c>
    </row>
    <row r="20" spans="1:4" x14ac:dyDescent="0.3">
      <c r="A20" s="48">
        <v>5966</v>
      </c>
      <c r="B20" s="47">
        <v>44449</v>
      </c>
      <c r="C20" s="83" t="s">
        <v>192</v>
      </c>
      <c r="D20" s="84">
        <v>500000</v>
      </c>
    </row>
    <row r="21" spans="1:4" x14ac:dyDescent="0.3">
      <c r="A21" s="48">
        <v>5967</v>
      </c>
      <c r="B21" s="47">
        <v>44449</v>
      </c>
      <c r="C21" s="83" t="s">
        <v>193</v>
      </c>
      <c r="D21" s="84">
        <v>500000</v>
      </c>
    </row>
    <row r="22" spans="1:4" x14ac:dyDescent="0.3">
      <c r="A22" s="48">
        <v>5968</v>
      </c>
      <c r="B22" s="47">
        <v>44449</v>
      </c>
      <c r="C22" s="83" t="s">
        <v>194</v>
      </c>
      <c r="D22" s="84">
        <v>500000</v>
      </c>
    </row>
    <row r="23" spans="1:4" x14ac:dyDescent="0.3">
      <c r="A23" s="48">
        <v>5969</v>
      </c>
      <c r="B23" s="47">
        <v>44449</v>
      </c>
      <c r="C23" s="83" t="s">
        <v>195</v>
      </c>
      <c r="D23" s="84">
        <v>500000</v>
      </c>
    </row>
    <row r="24" spans="1:4" x14ac:dyDescent="0.3">
      <c r="A24" s="48">
        <v>5970</v>
      </c>
      <c r="B24" s="47">
        <v>44449</v>
      </c>
      <c r="C24" s="83" t="s">
        <v>196</v>
      </c>
      <c r="D24" s="84">
        <v>300000</v>
      </c>
    </row>
    <row r="25" spans="1:4" x14ac:dyDescent="0.3">
      <c r="A25" s="48">
        <v>5971</v>
      </c>
      <c r="B25" s="47">
        <v>44449</v>
      </c>
      <c r="C25" s="83" t="s">
        <v>197</v>
      </c>
      <c r="D25" s="84">
        <v>500000</v>
      </c>
    </row>
    <row r="26" spans="1:4" x14ac:dyDescent="0.3">
      <c r="A26" s="48">
        <v>5972</v>
      </c>
      <c r="B26" s="47">
        <v>44449</v>
      </c>
      <c r="C26" s="83" t="s">
        <v>198</v>
      </c>
      <c r="D26" s="84">
        <v>500000</v>
      </c>
    </row>
    <row r="27" spans="1:4" ht="28.8" x14ac:dyDescent="0.3">
      <c r="A27" s="48">
        <v>5973</v>
      </c>
      <c r="B27" s="47">
        <v>44449</v>
      </c>
      <c r="C27" s="83" t="s">
        <v>199</v>
      </c>
      <c r="D27" s="84">
        <v>500000</v>
      </c>
    </row>
    <row r="28" spans="1:4" x14ac:dyDescent="0.3">
      <c r="A28" s="48">
        <v>5974</v>
      </c>
      <c r="B28" s="47">
        <v>44449</v>
      </c>
      <c r="C28" s="83" t="s">
        <v>200</v>
      </c>
      <c r="D28" s="84">
        <v>500000</v>
      </c>
    </row>
    <row r="29" spans="1:4" x14ac:dyDescent="0.3">
      <c r="A29" s="48">
        <v>5975</v>
      </c>
      <c r="B29" s="47">
        <v>44452</v>
      </c>
      <c r="C29" s="83" t="s">
        <v>201</v>
      </c>
      <c r="D29" s="84">
        <v>500000</v>
      </c>
    </row>
    <row r="30" spans="1:4" x14ac:dyDescent="0.3">
      <c r="A30" s="48">
        <v>5976</v>
      </c>
      <c r="B30" s="47">
        <v>44452</v>
      </c>
      <c r="C30" s="83" t="s">
        <v>202</v>
      </c>
      <c r="D30" s="84">
        <v>600000</v>
      </c>
    </row>
    <row r="31" spans="1:4" x14ac:dyDescent="0.3">
      <c r="A31" s="48">
        <v>5977</v>
      </c>
      <c r="B31" s="47">
        <v>44452</v>
      </c>
      <c r="C31" s="83" t="s">
        <v>203</v>
      </c>
      <c r="D31" s="84">
        <v>500000</v>
      </c>
    </row>
    <row r="32" spans="1:4" x14ac:dyDescent="0.3">
      <c r="A32" s="48">
        <v>5978</v>
      </c>
      <c r="B32" s="47">
        <v>44452</v>
      </c>
      <c r="C32" s="83" t="s">
        <v>204</v>
      </c>
      <c r="D32" s="84">
        <v>300000</v>
      </c>
    </row>
    <row r="33" spans="1:4" x14ac:dyDescent="0.3">
      <c r="A33" s="48">
        <v>5979</v>
      </c>
      <c r="B33" s="47">
        <v>44452</v>
      </c>
      <c r="C33" s="83" t="s">
        <v>205</v>
      </c>
      <c r="D33" s="84">
        <v>300000</v>
      </c>
    </row>
    <row r="34" spans="1:4" x14ac:dyDescent="0.3">
      <c r="A34" s="48">
        <v>5980</v>
      </c>
      <c r="B34" s="47">
        <v>44452</v>
      </c>
      <c r="C34" s="83" t="s">
        <v>206</v>
      </c>
      <c r="D34" s="84">
        <v>300000</v>
      </c>
    </row>
    <row r="35" spans="1:4" x14ac:dyDescent="0.3">
      <c r="A35" s="48">
        <v>5981</v>
      </c>
      <c r="B35" s="47">
        <v>44452</v>
      </c>
      <c r="C35" s="83" t="s">
        <v>207</v>
      </c>
      <c r="D35" s="84">
        <v>300000</v>
      </c>
    </row>
    <row r="36" spans="1:4" x14ac:dyDescent="0.3">
      <c r="A36" s="48">
        <v>5982</v>
      </c>
      <c r="B36" s="47">
        <v>44452</v>
      </c>
      <c r="C36" s="83" t="s">
        <v>208</v>
      </c>
      <c r="D36" s="84">
        <v>500000</v>
      </c>
    </row>
    <row r="37" spans="1:4" x14ac:dyDescent="0.3">
      <c r="A37" s="48">
        <v>5983</v>
      </c>
      <c r="B37" s="47">
        <v>44452</v>
      </c>
      <c r="C37" s="83" t="s">
        <v>209</v>
      </c>
      <c r="D37" s="84">
        <v>300000</v>
      </c>
    </row>
    <row r="38" spans="1:4" x14ac:dyDescent="0.3">
      <c r="A38" s="48">
        <v>5984</v>
      </c>
      <c r="B38" s="47">
        <v>44452</v>
      </c>
      <c r="C38" s="83" t="s">
        <v>210</v>
      </c>
      <c r="D38" s="84">
        <v>500000</v>
      </c>
    </row>
    <row r="39" spans="1:4" x14ac:dyDescent="0.3">
      <c r="A39" s="48">
        <v>5985</v>
      </c>
      <c r="B39" s="47">
        <v>44452</v>
      </c>
      <c r="C39" s="83" t="s">
        <v>211</v>
      </c>
      <c r="D39" s="84">
        <v>300000</v>
      </c>
    </row>
    <row r="40" spans="1:4" x14ac:dyDescent="0.3">
      <c r="A40" s="48">
        <v>5986</v>
      </c>
      <c r="B40" s="47">
        <v>44452</v>
      </c>
      <c r="C40" s="83" t="s">
        <v>212</v>
      </c>
      <c r="D40" s="84">
        <v>500000</v>
      </c>
    </row>
    <row r="41" spans="1:4" x14ac:dyDescent="0.3">
      <c r="A41" s="48">
        <v>5987</v>
      </c>
      <c r="B41" s="47">
        <v>44452</v>
      </c>
      <c r="C41" s="83" t="s">
        <v>213</v>
      </c>
      <c r="D41" s="84">
        <v>500000</v>
      </c>
    </row>
    <row r="42" spans="1:4" x14ac:dyDescent="0.3">
      <c r="A42" s="48">
        <v>5988</v>
      </c>
      <c r="B42" s="47">
        <v>44452</v>
      </c>
      <c r="C42" s="83" t="s">
        <v>214</v>
      </c>
      <c r="D42" s="84">
        <v>200000</v>
      </c>
    </row>
    <row r="43" spans="1:4" x14ac:dyDescent="0.3">
      <c r="A43" s="48">
        <v>5989</v>
      </c>
      <c r="B43" s="47">
        <v>44452</v>
      </c>
      <c r="C43" s="83" t="s">
        <v>215</v>
      </c>
      <c r="D43" s="84">
        <v>200000</v>
      </c>
    </row>
    <row r="44" spans="1:4" x14ac:dyDescent="0.3">
      <c r="A44" s="48">
        <v>5990</v>
      </c>
      <c r="B44" s="47">
        <v>44452</v>
      </c>
      <c r="C44" s="83" t="s">
        <v>216</v>
      </c>
      <c r="D44" s="84">
        <v>500000</v>
      </c>
    </row>
    <row r="45" spans="1:4" x14ac:dyDescent="0.3">
      <c r="A45" s="48">
        <v>5991</v>
      </c>
      <c r="B45" s="47">
        <v>44452</v>
      </c>
      <c r="C45" s="83" t="s">
        <v>217</v>
      </c>
      <c r="D45" s="84">
        <v>500000</v>
      </c>
    </row>
    <row r="46" spans="1:4" x14ac:dyDescent="0.3">
      <c r="A46" s="48">
        <v>5992</v>
      </c>
      <c r="B46" s="47">
        <v>44452</v>
      </c>
      <c r="C46" s="83" t="s">
        <v>218</v>
      </c>
      <c r="D46" s="84">
        <v>500000</v>
      </c>
    </row>
    <row r="47" spans="1:4" x14ac:dyDescent="0.3">
      <c r="A47" s="48">
        <v>5994</v>
      </c>
      <c r="B47" s="47">
        <v>44453</v>
      </c>
      <c r="C47" s="83" t="s">
        <v>219</v>
      </c>
      <c r="D47" s="84">
        <v>150000</v>
      </c>
    </row>
    <row r="48" spans="1:4" x14ac:dyDescent="0.3">
      <c r="A48" s="48">
        <v>5995</v>
      </c>
      <c r="B48" s="47">
        <v>44453</v>
      </c>
      <c r="C48" s="83" t="s">
        <v>220</v>
      </c>
      <c r="D48" s="84">
        <v>500000</v>
      </c>
    </row>
    <row r="49" spans="1:4" x14ac:dyDescent="0.3">
      <c r="A49" s="48">
        <v>5996</v>
      </c>
      <c r="B49" s="47">
        <v>44453</v>
      </c>
      <c r="C49" s="83" t="s">
        <v>221</v>
      </c>
      <c r="D49" s="84">
        <v>200000</v>
      </c>
    </row>
    <row r="50" spans="1:4" x14ac:dyDescent="0.3">
      <c r="A50" s="48">
        <v>5997</v>
      </c>
      <c r="B50" s="47">
        <v>44453</v>
      </c>
      <c r="C50" s="83" t="s">
        <v>222</v>
      </c>
      <c r="D50" s="84">
        <v>300000</v>
      </c>
    </row>
    <row r="51" spans="1:4" x14ac:dyDescent="0.3">
      <c r="A51" s="48">
        <v>5998</v>
      </c>
      <c r="B51" s="47">
        <v>44453</v>
      </c>
      <c r="C51" s="83" t="s">
        <v>223</v>
      </c>
      <c r="D51" s="84">
        <v>150000</v>
      </c>
    </row>
    <row r="52" spans="1:4" x14ac:dyDescent="0.3">
      <c r="A52" s="48">
        <v>5999</v>
      </c>
      <c r="B52" s="47">
        <v>44453</v>
      </c>
      <c r="C52" s="83" t="s">
        <v>224</v>
      </c>
      <c r="D52" s="84">
        <v>250000</v>
      </c>
    </row>
    <row r="53" spans="1:4" x14ac:dyDescent="0.3">
      <c r="A53" s="48">
        <v>6000</v>
      </c>
      <c r="B53" s="47">
        <v>44453</v>
      </c>
      <c r="C53" s="83" t="s">
        <v>225</v>
      </c>
      <c r="D53" s="84">
        <v>500000</v>
      </c>
    </row>
    <row r="54" spans="1:4" x14ac:dyDescent="0.3">
      <c r="A54" s="48">
        <v>6001</v>
      </c>
      <c r="B54" s="47">
        <v>44453</v>
      </c>
      <c r="C54" s="83" t="s">
        <v>226</v>
      </c>
      <c r="D54" s="84">
        <v>500000</v>
      </c>
    </row>
    <row r="55" spans="1:4" x14ac:dyDescent="0.3">
      <c r="A55" s="48">
        <v>6002</v>
      </c>
      <c r="B55" s="47">
        <v>44453</v>
      </c>
      <c r="C55" s="83" t="s">
        <v>227</v>
      </c>
      <c r="D55" s="84">
        <v>400000</v>
      </c>
    </row>
    <row r="56" spans="1:4" x14ac:dyDescent="0.3">
      <c r="A56" s="48">
        <v>6003</v>
      </c>
      <c r="B56" s="47">
        <v>44453</v>
      </c>
      <c r="C56" s="83" t="s">
        <v>228</v>
      </c>
      <c r="D56" s="84">
        <v>500000</v>
      </c>
    </row>
    <row r="57" spans="1:4" x14ac:dyDescent="0.3">
      <c r="A57" s="48">
        <v>6006</v>
      </c>
      <c r="B57" s="47">
        <v>44453</v>
      </c>
      <c r="C57" s="83" t="s">
        <v>229</v>
      </c>
      <c r="D57" s="84">
        <v>700000</v>
      </c>
    </row>
    <row r="58" spans="1:4" x14ac:dyDescent="0.3">
      <c r="A58" s="48">
        <v>6007</v>
      </c>
      <c r="B58" s="47">
        <v>44453</v>
      </c>
      <c r="C58" s="83" t="s">
        <v>230</v>
      </c>
      <c r="D58" s="84">
        <v>300000</v>
      </c>
    </row>
    <row r="59" spans="1:4" x14ac:dyDescent="0.3">
      <c r="A59" s="48">
        <v>6008</v>
      </c>
      <c r="B59" s="47">
        <v>44453</v>
      </c>
      <c r="C59" s="83" t="s">
        <v>231</v>
      </c>
      <c r="D59" s="84">
        <v>500000</v>
      </c>
    </row>
    <row r="60" spans="1:4" x14ac:dyDescent="0.3">
      <c r="A60" s="48">
        <v>6009</v>
      </c>
      <c r="B60" s="47">
        <v>44453</v>
      </c>
      <c r="C60" s="83" t="s">
        <v>232</v>
      </c>
      <c r="D60" s="84">
        <v>1000000</v>
      </c>
    </row>
    <row r="61" spans="1:4" x14ac:dyDescent="0.3">
      <c r="A61" s="48">
        <v>6010</v>
      </c>
      <c r="B61" s="47">
        <v>44453</v>
      </c>
      <c r="C61" s="83" t="s">
        <v>233</v>
      </c>
      <c r="D61" s="84">
        <v>500000</v>
      </c>
    </row>
    <row r="62" spans="1:4" x14ac:dyDescent="0.3">
      <c r="A62" s="48">
        <v>6011</v>
      </c>
      <c r="B62" s="47">
        <v>44453</v>
      </c>
      <c r="C62" s="83" t="s">
        <v>234</v>
      </c>
      <c r="D62" s="84">
        <v>800000</v>
      </c>
    </row>
    <row r="63" spans="1:4" x14ac:dyDescent="0.3">
      <c r="A63" s="48">
        <v>6012</v>
      </c>
      <c r="B63" s="47">
        <v>44453</v>
      </c>
      <c r="C63" s="83" t="s">
        <v>235</v>
      </c>
      <c r="D63" s="84">
        <v>150000</v>
      </c>
    </row>
    <row r="64" spans="1:4" x14ac:dyDescent="0.3">
      <c r="A64" s="48">
        <v>6013</v>
      </c>
      <c r="B64" s="47">
        <v>44453</v>
      </c>
      <c r="C64" s="83" t="s">
        <v>236</v>
      </c>
      <c r="D64" s="84">
        <v>200000</v>
      </c>
    </row>
    <row r="65" spans="1:4" x14ac:dyDescent="0.3">
      <c r="A65" s="48">
        <v>6014</v>
      </c>
      <c r="B65" s="47">
        <v>44453</v>
      </c>
      <c r="C65" s="83" t="s">
        <v>237</v>
      </c>
      <c r="D65" s="84">
        <v>500000</v>
      </c>
    </row>
    <row r="66" spans="1:4" x14ac:dyDescent="0.3">
      <c r="A66" s="48">
        <v>6015</v>
      </c>
      <c r="B66" s="47">
        <v>44454</v>
      </c>
      <c r="C66" s="83" t="s">
        <v>238</v>
      </c>
      <c r="D66" s="84">
        <v>500000</v>
      </c>
    </row>
    <row r="67" spans="1:4" x14ac:dyDescent="0.3">
      <c r="A67" s="48">
        <v>6016</v>
      </c>
      <c r="B67" s="47">
        <v>44454</v>
      </c>
      <c r="C67" s="83" t="s">
        <v>239</v>
      </c>
      <c r="D67" s="84">
        <v>400000</v>
      </c>
    </row>
    <row r="68" spans="1:4" x14ac:dyDescent="0.3">
      <c r="A68" s="48">
        <v>6017</v>
      </c>
      <c r="B68" s="47">
        <v>44454</v>
      </c>
      <c r="C68" s="83" t="s">
        <v>240</v>
      </c>
      <c r="D68" s="84">
        <v>500000</v>
      </c>
    </row>
    <row r="69" spans="1:4" x14ac:dyDescent="0.3">
      <c r="A69" s="48">
        <v>6018</v>
      </c>
      <c r="B69" s="47">
        <v>44454</v>
      </c>
      <c r="C69" s="83" t="s">
        <v>241</v>
      </c>
      <c r="D69" s="84">
        <v>200000</v>
      </c>
    </row>
    <row r="70" spans="1:4" x14ac:dyDescent="0.3">
      <c r="A70" s="48">
        <v>6019</v>
      </c>
      <c r="B70" s="47">
        <v>44454</v>
      </c>
      <c r="C70" s="83" t="s">
        <v>242</v>
      </c>
      <c r="D70" s="84">
        <v>500000</v>
      </c>
    </row>
    <row r="71" spans="1:4" x14ac:dyDescent="0.3">
      <c r="A71" s="48">
        <v>6020</v>
      </c>
      <c r="B71" s="47">
        <v>44454</v>
      </c>
      <c r="C71" s="83" t="s">
        <v>243</v>
      </c>
      <c r="D71" s="84">
        <v>500000</v>
      </c>
    </row>
    <row r="72" spans="1:4" x14ac:dyDescent="0.3">
      <c r="A72" s="48">
        <v>6021</v>
      </c>
      <c r="B72" s="47">
        <v>44454</v>
      </c>
      <c r="C72" s="83" t="s">
        <v>244</v>
      </c>
      <c r="D72" s="84">
        <v>300000</v>
      </c>
    </row>
    <row r="73" spans="1:4" x14ac:dyDescent="0.3">
      <c r="A73" s="48">
        <v>6027</v>
      </c>
      <c r="B73" s="47">
        <v>44454</v>
      </c>
      <c r="C73" s="83" t="s">
        <v>245</v>
      </c>
      <c r="D73" s="84">
        <v>500000</v>
      </c>
    </row>
    <row r="74" spans="1:4" x14ac:dyDescent="0.3">
      <c r="A74" s="48">
        <v>6050</v>
      </c>
      <c r="B74" s="47">
        <v>44455</v>
      </c>
      <c r="C74" s="83" t="s">
        <v>246</v>
      </c>
      <c r="D74" s="84">
        <v>500000</v>
      </c>
    </row>
    <row r="75" spans="1:4" x14ac:dyDescent="0.3">
      <c r="A75" s="48">
        <v>6051</v>
      </c>
      <c r="B75" s="47">
        <v>44455</v>
      </c>
      <c r="C75" s="83" t="s">
        <v>247</v>
      </c>
      <c r="D75" s="84">
        <v>500000</v>
      </c>
    </row>
    <row r="76" spans="1:4" x14ac:dyDescent="0.3">
      <c r="A76" s="48">
        <v>6057</v>
      </c>
      <c r="B76" s="47">
        <v>44456</v>
      </c>
      <c r="C76" s="83" t="s">
        <v>248</v>
      </c>
      <c r="D76" s="84">
        <v>1000000</v>
      </c>
    </row>
    <row r="77" spans="1:4" x14ac:dyDescent="0.3">
      <c r="A77" s="48">
        <v>6058</v>
      </c>
      <c r="B77" s="47">
        <v>44456</v>
      </c>
      <c r="C77" s="83" t="s">
        <v>249</v>
      </c>
      <c r="D77" s="84">
        <v>500000</v>
      </c>
    </row>
    <row r="78" spans="1:4" x14ac:dyDescent="0.3">
      <c r="A78" s="48">
        <v>6059</v>
      </c>
      <c r="B78" s="47">
        <v>44456</v>
      </c>
      <c r="C78" s="83" t="s">
        <v>250</v>
      </c>
      <c r="D78" s="84">
        <v>1000000</v>
      </c>
    </row>
    <row r="79" spans="1:4" x14ac:dyDescent="0.3">
      <c r="A79" s="48">
        <v>6062</v>
      </c>
      <c r="B79" s="47">
        <v>44456</v>
      </c>
      <c r="C79" s="83" t="s">
        <v>251</v>
      </c>
      <c r="D79" s="84">
        <v>500000</v>
      </c>
    </row>
    <row r="80" spans="1:4" x14ac:dyDescent="0.3">
      <c r="A80" s="48">
        <v>6063</v>
      </c>
      <c r="B80" s="47">
        <v>44456</v>
      </c>
      <c r="C80" s="83" t="s">
        <v>252</v>
      </c>
      <c r="D80" s="84">
        <v>500000</v>
      </c>
    </row>
    <row r="81" spans="1:4" x14ac:dyDescent="0.3">
      <c r="A81" s="48">
        <v>6064</v>
      </c>
      <c r="B81" s="47">
        <v>44456</v>
      </c>
      <c r="C81" s="83" t="s">
        <v>253</v>
      </c>
      <c r="D81" s="84">
        <v>500000</v>
      </c>
    </row>
    <row r="82" spans="1:4" x14ac:dyDescent="0.3">
      <c r="A82" s="48">
        <v>6067</v>
      </c>
      <c r="B82" s="47">
        <v>44459</v>
      </c>
      <c r="C82" s="83" t="s">
        <v>254</v>
      </c>
      <c r="D82" s="84">
        <v>500000</v>
      </c>
    </row>
    <row r="83" spans="1:4" x14ac:dyDescent="0.3">
      <c r="A83" s="48">
        <v>6070</v>
      </c>
      <c r="B83" s="47">
        <v>44459</v>
      </c>
      <c r="C83" s="83" t="s">
        <v>255</v>
      </c>
      <c r="D83" s="84">
        <v>200000</v>
      </c>
    </row>
    <row r="84" spans="1:4" x14ac:dyDescent="0.3">
      <c r="A84" s="48">
        <v>6071</v>
      </c>
      <c r="B84" s="47">
        <v>44459</v>
      </c>
      <c r="C84" s="83" t="s">
        <v>256</v>
      </c>
      <c r="D84" s="84">
        <v>300000</v>
      </c>
    </row>
    <row r="85" spans="1:4" x14ac:dyDescent="0.3">
      <c r="A85" s="48">
        <v>6072</v>
      </c>
      <c r="B85" s="47">
        <v>44459</v>
      </c>
      <c r="C85" s="83" t="s">
        <v>257</v>
      </c>
      <c r="D85" s="84">
        <v>500000</v>
      </c>
    </row>
    <row r="86" spans="1:4" x14ac:dyDescent="0.3">
      <c r="A86" s="48">
        <v>6081</v>
      </c>
      <c r="B86" s="47">
        <v>44461</v>
      </c>
      <c r="C86" s="83" t="s">
        <v>258</v>
      </c>
      <c r="D86" s="84">
        <v>500000</v>
      </c>
    </row>
    <row r="87" spans="1:4" x14ac:dyDescent="0.3">
      <c r="A87" s="48">
        <v>6082</v>
      </c>
      <c r="B87" s="47">
        <v>44461</v>
      </c>
      <c r="C87" s="83" t="s">
        <v>259</v>
      </c>
      <c r="D87" s="84">
        <v>800000</v>
      </c>
    </row>
    <row r="88" spans="1:4" x14ac:dyDescent="0.3">
      <c r="A88" s="48">
        <v>6083</v>
      </c>
      <c r="B88" s="47">
        <v>44461</v>
      </c>
      <c r="C88" s="83" t="s">
        <v>260</v>
      </c>
      <c r="D88" s="84">
        <v>500000</v>
      </c>
    </row>
    <row r="89" spans="1:4" x14ac:dyDescent="0.3">
      <c r="A89" s="48">
        <v>6084</v>
      </c>
      <c r="B89" s="47">
        <v>44461</v>
      </c>
      <c r="C89" s="83" t="s">
        <v>261</v>
      </c>
      <c r="D89" s="84">
        <v>1000000</v>
      </c>
    </row>
    <row r="90" spans="1:4" x14ac:dyDescent="0.3">
      <c r="A90" s="48">
        <v>6085</v>
      </c>
      <c r="B90" s="47">
        <v>44461</v>
      </c>
      <c r="C90" s="83" t="s">
        <v>262</v>
      </c>
      <c r="D90" s="84">
        <v>500000</v>
      </c>
    </row>
    <row r="91" spans="1:4" x14ac:dyDescent="0.3">
      <c r="A91" s="48">
        <v>6090</v>
      </c>
      <c r="B91" s="47">
        <v>44461</v>
      </c>
      <c r="C91" s="83" t="s">
        <v>263</v>
      </c>
      <c r="D91" s="84">
        <v>300000</v>
      </c>
    </row>
    <row r="92" spans="1:4" x14ac:dyDescent="0.3">
      <c r="A92" s="48">
        <v>6091</v>
      </c>
      <c r="B92" s="47">
        <v>44461</v>
      </c>
      <c r="C92" s="83" t="s">
        <v>264</v>
      </c>
      <c r="D92" s="84">
        <v>300000</v>
      </c>
    </row>
    <row r="93" spans="1:4" x14ac:dyDescent="0.3">
      <c r="A93" s="48">
        <v>6095</v>
      </c>
      <c r="B93" s="47">
        <v>44461</v>
      </c>
      <c r="C93" s="83" t="s">
        <v>265</v>
      </c>
      <c r="D93" s="84">
        <v>800000</v>
      </c>
    </row>
    <row r="94" spans="1:4" x14ac:dyDescent="0.3">
      <c r="A94" s="48">
        <v>6096</v>
      </c>
      <c r="B94" s="47">
        <v>44461</v>
      </c>
      <c r="C94" s="83" t="s">
        <v>266</v>
      </c>
      <c r="D94" s="84">
        <v>500000</v>
      </c>
    </row>
    <row r="95" spans="1:4" x14ac:dyDescent="0.3">
      <c r="A95" s="48">
        <v>6100</v>
      </c>
      <c r="B95" s="47">
        <v>44461</v>
      </c>
      <c r="C95" s="83" t="s">
        <v>267</v>
      </c>
      <c r="D95" s="84">
        <v>500000</v>
      </c>
    </row>
    <row r="96" spans="1:4" x14ac:dyDescent="0.3">
      <c r="A96" s="48">
        <v>6101</v>
      </c>
      <c r="B96" s="47">
        <v>44461</v>
      </c>
      <c r="C96" s="83" t="s">
        <v>268</v>
      </c>
      <c r="D96" s="84">
        <v>800000</v>
      </c>
    </row>
    <row r="97" spans="1:4" x14ac:dyDescent="0.3">
      <c r="A97" s="48">
        <v>6102</v>
      </c>
      <c r="B97" s="47">
        <v>44461</v>
      </c>
      <c r="C97" s="83" t="s">
        <v>269</v>
      </c>
      <c r="D97" s="84">
        <v>1000000</v>
      </c>
    </row>
    <row r="98" spans="1:4" x14ac:dyDescent="0.3">
      <c r="A98" s="48">
        <v>6104</v>
      </c>
      <c r="B98" s="47">
        <v>44461</v>
      </c>
      <c r="C98" s="83" t="s">
        <v>270</v>
      </c>
      <c r="D98" s="84">
        <v>1500000</v>
      </c>
    </row>
    <row r="99" spans="1:4" x14ac:dyDescent="0.3">
      <c r="A99" s="48">
        <v>6105</v>
      </c>
      <c r="B99" s="47">
        <v>44461</v>
      </c>
      <c r="C99" s="83" t="s">
        <v>271</v>
      </c>
      <c r="D99" s="84">
        <v>1500000</v>
      </c>
    </row>
    <row r="100" spans="1:4" x14ac:dyDescent="0.3">
      <c r="A100" s="48">
        <v>6108</v>
      </c>
      <c r="B100" s="47">
        <v>44462</v>
      </c>
      <c r="C100" s="83" t="s">
        <v>272</v>
      </c>
      <c r="D100" s="84">
        <v>300000</v>
      </c>
    </row>
    <row r="101" spans="1:4" x14ac:dyDescent="0.3">
      <c r="A101" s="48">
        <v>6111</v>
      </c>
      <c r="B101" s="47">
        <v>44462</v>
      </c>
      <c r="C101" s="83" t="s">
        <v>273</v>
      </c>
      <c r="D101" s="84">
        <v>500000</v>
      </c>
    </row>
    <row r="102" spans="1:4" x14ac:dyDescent="0.3">
      <c r="A102" s="48">
        <v>6112</v>
      </c>
      <c r="B102" s="47">
        <v>44462</v>
      </c>
      <c r="C102" s="83" t="s">
        <v>274</v>
      </c>
      <c r="D102" s="84">
        <v>300000</v>
      </c>
    </row>
    <row r="103" spans="1:4" x14ac:dyDescent="0.3">
      <c r="A103" s="48">
        <v>6120</v>
      </c>
      <c r="B103" s="47">
        <v>44463</v>
      </c>
      <c r="C103" s="83" t="s">
        <v>275</v>
      </c>
      <c r="D103" s="84">
        <v>500000</v>
      </c>
    </row>
    <row r="104" spans="1:4" x14ac:dyDescent="0.3">
      <c r="A104" s="48">
        <v>6122</v>
      </c>
      <c r="B104" s="47">
        <v>44463</v>
      </c>
      <c r="C104" s="83" t="s">
        <v>276</v>
      </c>
      <c r="D104" s="84">
        <v>600000</v>
      </c>
    </row>
    <row r="105" spans="1:4" x14ac:dyDescent="0.3">
      <c r="A105" s="48">
        <v>6123</v>
      </c>
      <c r="B105" s="47">
        <v>44463</v>
      </c>
      <c r="C105" s="83" t="s">
        <v>277</v>
      </c>
      <c r="D105" s="84">
        <v>250000</v>
      </c>
    </row>
    <row r="106" spans="1:4" x14ac:dyDescent="0.3">
      <c r="A106" s="48">
        <v>6124</v>
      </c>
      <c r="B106" s="47">
        <v>44463</v>
      </c>
      <c r="C106" s="83" t="s">
        <v>278</v>
      </c>
      <c r="D106" s="84">
        <v>300000</v>
      </c>
    </row>
    <row r="107" spans="1:4" x14ac:dyDescent="0.3">
      <c r="A107" s="48">
        <v>6125</v>
      </c>
      <c r="B107" s="47">
        <v>44463</v>
      </c>
      <c r="C107" s="83" t="s">
        <v>279</v>
      </c>
      <c r="D107" s="84">
        <v>300000</v>
      </c>
    </row>
    <row r="108" spans="1:4" x14ac:dyDescent="0.3">
      <c r="A108" s="48">
        <v>6126</v>
      </c>
      <c r="B108" s="47">
        <v>44463</v>
      </c>
      <c r="C108" s="83" t="s">
        <v>280</v>
      </c>
      <c r="D108" s="84">
        <v>1000000</v>
      </c>
    </row>
    <row r="109" spans="1:4" x14ac:dyDescent="0.3">
      <c r="A109" s="48">
        <v>6128</v>
      </c>
      <c r="B109" s="47">
        <v>44467</v>
      </c>
      <c r="C109" s="83" t="s">
        <v>281</v>
      </c>
      <c r="D109" s="84">
        <v>500000</v>
      </c>
    </row>
    <row r="110" spans="1:4" x14ac:dyDescent="0.3">
      <c r="A110" s="48">
        <v>6129</v>
      </c>
      <c r="B110" s="47">
        <v>44467</v>
      </c>
      <c r="C110" s="83" t="s">
        <v>282</v>
      </c>
      <c r="D110" s="84">
        <v>800000</v>
      </c>
    </row>
    <row r="111" spans="1:4" x14ac:dyDescent="0.3">
      <c r="A111" s="48">
        <v>6130</v>
      </c>
      <c r="B111" s="47">
        <v>44467</v>
      </c>
      <c r="C111" s="83" t="s">
        <v>283</v>
      </c>
      <c r="D111" s="84">
        <v>200000</v>
      </c>
    </row>
    <row r="112" spans="1:4" x14ac:dyDescent="0.3">
      <c r="A112" s="48">
        <v>6131</v>
      </c>
      <c r="B112" s="47">
        <v>44467</v>
      </c>
      <c r="C112" s="83" t="s">
        <v>284</v>
      </c>
      <c r="D112" s="84">
        <v>500000</v>
      </c>
    </row>
    <row r="113" spans="1:4" x14ac:dyDescent="0.3">
      <c r="A113" s="48">
        <v>6132</v>
      </c>
      <c r="B113" s="47">
        <v>44467</v>
      </c>
      <c r="C113" s="83" t="s">
        <v>285</v>
      </c>
      <c r="D113" s="84">
        <v>500000</v>
      </c>
    </row>
    <row r="114" spans="1:4" x14ac:dyDescent="0.3">
      <c r="A114" s="48">
        <v>6133</v>
      </c>
      <c r="B114" s="47">
        <v>44467</v>
      </c>
      <c r="C114" s="83" t="s">
        <v>286</v>
      </c>
      <c r="D114" s="84">
        <v>500000</v>
      </c>
    </row>
    <row r="115" spans="1:4" x14ac:dyDescent="0.3">
      <c r="A115" s="48">
        <v>6134</v>
      </c>
      <c r="B115" s="47">
        <v>44467</v>
      </c>
      <c r="C115" s="83" t="s">
        <v>287</v>
      </c>
      <c r="D115" s="84">
        <v>500000</v>
      </c>
    </row>
    <row r="116" spans="1:4" x14ac:dyDescent="0.3">
      <c r="A116" s="48">
        <v>6135</v>
      </c>
      <c r="B116" s="47">
        <v>44467</v>
      </c>
      <c r="C116" s="83" t="s">
        <v>288</v>
      </c>
      <c r="D116" s="84">
        <v>500000</v>
      </c>
    </row>
    <row r="117" spans="1:4" x14ac:dyDescent="0.3">
      <c r="A117" s="48">
        <v>6136</v>
      </c>
      <c r="B117" s="47">
        <v>44467</v>
      </c>
      <c r="C117" s="83" t="s">
        <v>289</v>
      </c>
      <c r="D117" s="84">
        <v>500000</v>
      </c>
    </row>
    <row r="118" spans="1:4" x14ac:dyDescent="0.3">
      <c r="A118" s="48">
        <v>6137</v>
      </c>
      <c r="B118" s="47">
        <v>44467</v>
      </c>
      <c r="C118" s="83" t="s">
        <v>290</v>
      </c>
      <c r="D118" s="84">
        <v>500000</v>
      </c>
    </row>
    <row r="119" spans="1:4" x14ac:dyDescent="0.3">
      <c r="A119" s="48">
        <v>6138</v>
      </c>
      <c r="B119" s="47">
        <v>44468</v>
      </c>
      <c r="C119" s="83" t="s">
        <v>291</v>
      </c>
      <c r="D119" s="84">
        <v>300000</v>
      </c>
    </row>
    <row r="120" spans="1:4" x14ac:dyDescent="0.3">
      <c r="A120" s="48">
        <v>6139</v>
      </c>
      <c r="B120" s="47">
        <v>44468</v>
      </c>
      <c r="C120" s="83" t="s">
        <v>292</v>
      </c>
      <c r="D120" s="84">
        <v>200000</v>
      </c>
    </row>
    <row r="121" spans="1:4" x14ac:dyDescent="0.3">
      <c r="A121" s="48">
        <v>6141</v>
      </c>
      <c r="B121" s="47">
        <v>44468</v>
      </c>
      <c r="C121" s="83" t="s">
        <v>293</v>
      </c>
      <c r="D121" s="84">
        <v>200000</v>
      </c>
    </row>
    <row r="122" spans="1:4" x14ac:dyDescent="0.3">
      <c r="A122" s="48">
        <v>6142</v>
      </c>
      <c r="B122" s="47">
        <v>44468</v>
      </c>
      <c r="C122" s="83" t="s">
        <v>294</v>
      </c>
      <c r="D122" s="84">
        <v>300000</v>
      </c>
    </row>
    <row r="123" spans="1:4" x14ac:dyDescent="0.3">
      <c r="A123" s="48">
        <v>6143</v>
      </c>
      <c r="B123" s="47">
        <v>44468</v>
      </c>
      <c r="C123" s="83" t="s">
        <v>295</v>
      </c>
      <c r="D123" s="84">
        <v>500000</v>
      </c>
    </row>
    <row r="124" spans="1:4" x14ac:dyDescent="0.3">
      <c r="A124" s="48">
        <v>6144</v>
      </c>
      <c r="B124" s="47">
        <v>44468</v>
      </c>
      <c r="C124" s="83" t="s">
        <v>296</v>
      </c>
      <c r="D124" s="84">
        <v>300000</v>
      </c>
    </row>
    <row r="125" spans="1:4" x14ac:dyDescent="0.3">
      <c r="A125" s="48">
        <v>6145</v>
      </c>
      <c r="B125" s="47">
        <v>44468</v>
      </c>
      <c r="C125" s="83" t="s">
        <v>297</v>
      </c>
      <c r="D125" s="84">
        <v>300000</v>
      </c>
    </row>
    <row r="126" spans="1:4" x14ac:dyDescent="0.3">
      <c r="A126" s="48">
        <v>6146</v>
      </c>
      <c r="B126" s="47">
        <v>44468</v>
      </c>
      <c r="C126" s="83" t="s">
        <v>298</v>
      </c>
      <c r="D126" s="84">
        <v>500000</v>
      </c>
    </row>
    <row r="127" spans="1:4" x14ac:dyDescent="0.3">
      <c r="A127" s="48">
        <v>6147</v>
      </c>
      <c r="B127" s="47">
        <v>44468</v>
      </c>
      <c r="C127" s="83" t="s">
        <v>299</v>
      </c>
      <c r="D127" s="84">
        <v>800000</v>
      </c>
    </row>
    <row r="128" spans="1:4" x14ac:dyDescent="0.3">
      <c r="A128" s="48">
        <v>6148</v>
      </c>
      <c r="B128" s="47">
        <v>44468</v>
      </c>
      <c r="C128" s="83" t="s">
        <v>300</v>
      </c>
      <c r="D128" s="84">
        <v>300000</v>
      </c>
    </row>
    <row r="129" spans="1:4" x14ac:dyDescent="0.3">
      <c r="A129" s="48">
        <v>6149</v>
      </c>
      <c r="B129" s="47">
        <v>44468</v>
      </c>
      <c r="C129" s="83" t="s">
        <v>301</v>
      </c>
      <c r="D129" s="84">
        <v>500000</v>
      </c>
    </row>
    <row r="130" spans="1:4" x14ac:dyDescent="0.3">
      <c r="A130" s="48">
        <v>6174</v>
      </c>
      <c r="B130" s="47">
        <v>44469</v>
      </c>
      <c r="C130" s="83" t="s">
        <v>302</v>
      </c>
      <c r="D130" s="84">
        <v>1000000</v>
      </c>
    </row>
    <row r="131" spans="1:4" x14ac:dyDescent="0.3">
      <c r="A131" s="48">
        <v>6175</v>
      </c>
      <c r="B131" s="47">
        <v>44469</v>
      </c>
      <c r="C131" s="83" t="s">
        <v>303</v>
      </c>
      <c r="D131" s="84">
        <v>500000</v>
      </c>
    </row>
    <row r="132" spans="1:4" x14ac:dyDescent="0.3">
      <c r="A132" s="247" t="s">
        <v>160</v>
      </c>
      <c r="B132" s="248"/>
      <c r="C132" s="248"/>
      <c r="D132" s="82">
        <f>SUM(D8:D131)</f>
        <v>59850000</v>
      </c>
    </row>
    <row r="135" spans="1:4" x14ac:dyDescent="0.3">
      <c r="B135" s="12"/>
      <c r="C135" s="12"/>
    </row>
    <row r="136" spans="1:4" x14ac:dyDescent="0.3">
      <c r="B136" s="13"/>
      <c r="C136" s="13"/>
    </row>
  </sheetData>
  <mergeCells count="5">
    <mergeCell ref="A1:D1"/>
    <mergeCell ref="A2:D2"/>
    <mergeCell ref="A3:D3"/>
    <mergeCell ref="A4:D4"/>
    <mergeCell ref="A132:C132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13</vt:i4>
      </vt:variant>
    </vt:vector>
  </HeadingPairs>
  <TitlesOfParts>
    <vt:vector size="32" baseType="lpstr">
      <vt:lpstr>831</vt:lpstr>
      <vt:lpstr>833</vt:lpstr>
      <vt:lpstr>834</vt:lpstr>
      <vt:lpstr>836</vt:lpstr>
      <vt:lpstr>841</vt:lpstr>
      <vt:lpstr>842</vt:lpstr>
      <vt:lpstr>845</vt:lpstr>
      <vt:lpstr>848</vt:lpstr>
      <vt:lpstr>846</vt:lpstr>
      <vt:lpstr>849</vt:lpstr>
      <vt:lpstr>113</vt:lpstr>
      <vt:lpstr>123</vt:lpstr>
      <vt:lpstr>133</vt:lpstr>
      <vt:lpstr>141</vt:lpstr>
      <vt:lpstr>145</vt:lpstr>
      <vt:lpstr>199</vt:lpstr>
      <vt:lpstr>874</vt:lpstr>
      <vt:lpstr>Hoja1</vt:lpstr>
      <vt:lpstr>Hoja2</vt:lpstr>
      <vt:lpstr>'133'!Área_de_impresión</vt:lpstr>
      <vt:lpstr>'145'!Área_de_impresión</vt:lpstr>
      <vt:lpstr>'831'!Área_de_impresión</vt:lpstr>
      <vt:lpstr>'833'!Área_de_impresión</vt:lpstr>
      <vt:lpstr>'834'!Área_de_impresión</vt:lpstr>
      <vt:lpstr>'841'!Área_de_impresión</vt:lpstr>
      <vt:lpstr>'842'!Área_de_impresión</vt:lpstr>
      <vt:lpstr>'845'!Área_de_impresión</vt:lpstr>
      <vt:lpstr>'846'!Área_de_impresión</vt:lpstr>
      <vt:lpstr>'849'!Área_de_impresión</vt:lpstr>
      <vt:lpstr>'874'!Área_de_impresión</vt:lpstr>
      <vt:lpstr>'842'!Títulos_a_imprimir</vt:lpstr>
      <vt:lpstr>'846'!Títulos_a_imprimir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LIC. MAGDALENA MONTIEL</cp:lastModifiedBy>
  <cp:lastPrinted>2021-10-22T13:00:39Z</cp:lastPrinted>
  <dcterms:created xsi:type="dcterms:W3CDTF">2020-02-21T12:39:01Z</dcterms:created>
  <dcterms:modified xsi:type="dcterms:W3CDTF">2021-11-17T15:16:54Z</dcterms:modified>
</cp:coreProperties>
</file>