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 DE LOS FUNCIONARIO 2025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9" i="1" l="1"/>
  <c r="V50" i="1" l="1"/>
  <c r="V44" i="1" l="1"/>
  <c r="V45" i="1"/>
  <c r="V41" i="1" l="1"/>
  <c r="Q41" i="1"/>
  <c r="V46" i="1"/>
  <c r="V43" i="1"/>
  <c r="V42" i="1" l="1"/>
  <c r="V48" i="1" l="1"/>
  <c r="P25" i="1"/>
  <c r="Q25" i="1"/>
  <c r="W40" i="1" l="1"/>
  <c r="V39" i="1" l="1"/>
  <c r="Q39" i="1"/>
  <c r="V38" i="1"/>
  <c r="Q38" i="1"/>
  <c r="Q23" i="1"/>
  <c r="P23" i="1"/>
  <c r="P22" i="1"/>
  <c r="Q22" i="1"/>
  <c r="V37" i="1" l="1"/>
  <c r="P37" i="1"/>
  <c r="Q37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8" i="1" l="1"/>
  <c r="Q36" i="1" l="1"/>
  <c r="Q35" i="1"/>
  <c r="Q34" i="1"/>
  <c r="Q30" i="1"/>
  <c r="Q29" i="1"/>
  <c r="Q27" i="1"/>
  <c r="Q26" i="1"/>
  <c r="Q24" i="1"/>
  <c r="Q4" i="1"/>
  <c r="V31" i="1" l="1"/>
  <c r="V47" i="1"/>
  <c r="P47" i="1"/>
  <c r="P29" i="1" l="1"/>
  <c r="P36" i="1" l="1"/>
  <c r="P35" i="1"/>
  <c r="P34" i="1"/>
  <c r="P30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2" i="1" l="1"/>
  <c r="V36" i="1"/>
  <c r="V35" i="1"/>
  <c r="V34" i="1"/>
  <c r="V33" i="1"/>
  <c r="V30" i="1"/>
  <c r="V29" i="1"/>
  <c r="V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<sst xmlns="http://schemas.openxmlformats.org/spreadsheetml/2006/main" count="363" uniqueCount="187">
  <si>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</si>
  <si>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</si>
  <si>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</si>
  <si>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</si>
  <si>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</si>
  <si>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</si>
  <si>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</si>
  <si>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</si>
  <si>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</si>
  <si>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</si>
  <si>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</si>
  <si>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</si>
  <si>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</si>
  <si>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</si>
  <si>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</si>
  <si>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</si>
  <si>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</si>
  <si>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</si>
  <si>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</si>
  <si>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</si>
  <si>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</si>
  <si>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</si>
  <si>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</si>
  <si>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</si>
  <si>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</si>
  <si>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</si>
  <si>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</si>
  <si>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</si>
  <si>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</si>
  <si>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</si>
  <si>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</si>
  <si>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</si>
  <si>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</si>
  <si>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</si>
  <si>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</si>
  <si>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</si>
  <si>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</si>
  <si>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</si>
  <si>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</si>
  <si>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</si>
  <si>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</si>
  <si>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</si>
  <si>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</si>
  <si>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</si>
  <si>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</si>
  <si>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</si>
  <si>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</si>
  <si>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</si>
  <si>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</si>
  <si>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</si>
  <si>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</si>
  <si>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</si>
  <si>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</si>
  <si>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</si>
  <si>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</si>
  <si>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</si>
  <si>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</si>
  <si>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</si>
  <si>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</si>
  <si>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</si>
  <si>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</si>
  <si>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</si>
  <si>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</si>
  <si>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</si>
  <si>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</si>
  <si>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</si>
  <si>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</si>
  <si>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</si>
  <si>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</si>
  <si>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</si>
  <si>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</si>
  <si>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</si>
  <si>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</si>
  <si>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</si>
  <si>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</si>
  <si>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</si>
  <si>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</si>
  <si>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</si>
  <si>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</si>
  <si>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</si>
  <si>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</si>
  <si>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</si>
  <si>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</si>
  <si>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</si>
  <si>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</si>
  <si>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</si>
  <si>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</si>
  <si>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</si>
  <si>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</si>
  <si>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</si>
  <si>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</si>
  <si>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</si>
  <si>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</si>
  <si>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</si>
  <si>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</si>
  <si>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</si>
  <si>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</si>
  <si>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</si>
  <si>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</si>
  <si>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</si>
  <si>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</si>
  <si>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</si>
  <si>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</si>
  <si>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</si>
  <si>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</si>
  <si>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</si>
  <si>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</si>
  <si>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</si>
  <si>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</si>
  <si>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</si>
  <si>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</si>
  <si>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</si>
  <si>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</si>
  <si>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</si>
  <si>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</si>
  <si>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</si>
  <si>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</si>
  <si>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</si>
  <si>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</si>
  <si>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</si>
  <si>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</si>
  <si>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</si>
  <si>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</si>
  <si>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</si>
  <si>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</si>
  <si>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</si>
  <si>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</si>
  <si>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</si>
  <si>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</si>
  <si>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</si>
  <si>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</si>
  <si>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</si>
  <si>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</si>
  <si>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</si>
  <si>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</si>
  <si>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</si>
  <si>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</si>
  <si>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</si>
  <si>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</si>
  <si>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</si>
  <si>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</si>
  <si>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</si>
  <si>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</si>
  <si>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</si>
  <si>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</si>
  <si>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</si>
  <si>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</si>
  <si>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</si>
  <si>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</si>
  <si>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</si>
  <si>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</si>
  <si>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</si>
  <si>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</si>
  <si>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</si>
  <si>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</si>
  <si>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</si>
  <si>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</si>
  <si>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</si>
  <si>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</si>
  <si>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</si>
  <si>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</si>
  <si>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</si>
  <si>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</si>
  <si>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</si>
  <si>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</si>
  <si>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</si>
  <si>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</si>
  <si>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Asesor Juridico INTENDENCIA</t>
  </si>
  <si>
    <t>4939979</t>
  </si>
  <si>
    <t>TORALEZ MARTINEZ</t>
  </si>
  <si>
    <t>RECOLECTOR DE BASURA</t>
  </si>
  <si>
    <t>07:00 A 17:00</t>
  </si>
  <si>
    <t>5139522</t>
  </si>
  <si>
    <t>MIRIAN GRACIELA</t>
  </si>
  <si>
    <t>NUÑEZ PAREDES</t>
  </si>
  <si>
    <t>EMFERMERA DE U.S.F.</t>
  </si>
  <si>
    <t>07:00 A 13:00</t>
  </si>
  <si>
    <t>1306119</t>
  </si>
  <si>
    <t>FRANCISCA</t>
  </si>
  <si>
    <t>ALONSO HERRERA</t>
  </si>
  <si>
    <t>SECRETARIA DE LA MUJER</t>
  </si>
  <si>
    <t>ENCARGADO DE CODENI</t>
  </si>
  <si>
    <t>ENFERMERA U.S.F.</t>
  </si>
  <si>
    <t>07:00A13:00</t>
  </si>
  <si>
    <t>5342725</t>
  </si>
  <si>
    <t>MARIA ELSA</t>
  </si>
  <si>
    <t>BENITEZ VERON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</si>
</sst>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2"/>
  <sheetViews>
    <sheetView tabSelected="1" view="pageLayout" topLeftCell="C25" workbookViewId="0">
      <selection activeCell="Q48" sqref="Q48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2025</v>
      </c>
      <c r="C4" s="10">
        <v>6</v>
      </c>
      <c r="D4" s="10">
        <v>30</v>
      </c>
      <c r="E4" s="10">
        <v>80</v>
      </c>
      <c r="F4" s="4">
        <v>1</v>
      </c>
      <c r="G4" s="4"/>
      <c r="H4" s="5" t="s">
        <v>103</v>
      </c>
      <c r="I4" s="4" t="s">
        <v>104</v>
      </c>
      <c r="J4" s="4" t="s">
        <v>105</v>
      </c>
      <c r="K4" s="4" t="s">
        <v>25</v>
      </c>
      <c r="L4" s="17">
        <v>3250000</v>
      </c>
      <c r="M4" s="10">
        <v>111</v>
      </c>
      <c r="N4" s="10">
        <v>30</v>
      </c>
      <c r="O4" s="4" t="s">
        <v>26</v>
      </c>
      <c r="P4" s="6">
        <f>L4*12</f>
        <v>39000000</v>
      </c>
      <c r="Q4" s="6">
        <f>L4*C4</f>
        <v>19500000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2025</v>
      </c>
      <c r="C5" s="10">
        <v>6</v>
      </c>
      <c r="D5" s="10">
        <v>30</v>
      </c>
      <c r="E5" s="10">
        <v>80</v>
      </c>
      <c r="F5" s="4">
        <v>1</v>
      </c>
      <c r="G5" s="4"/>
      <c r="H5" s="5" t="s">
        <v>106</v>
      </c>
      <c r="I5" s="4" t="s">
        <v>104</v>
      </c>
      <c r="J5" s="4" t="s">
        <v>105</v>
      </c>
      <c r="K5" s="4" t="s">
        <v>25</v>
      </c>
      <c r="L5" s="17">
        <v>1700000</v>
      </c>
      <c r="M5" s="10">
        <v>113</v>
      </c>
      <c r="N5" s="10">
        <v>30</v>
      </c>
      <c r="O5" s="4" t="s">
        <v>29</v>
      </c>
      <c r="P5" s="6">
        <f t="shared" ref="P5:P37" si="0">L5*12</f>
        <v>20400000</v>
      </c>
      <c r="Q5" s="6">
        <v>1700000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2025</v>
      </c>
      <c r="C6" s="10">
        <v>6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506000</v>
      </c>
      <c r="M6" s="10">
        <v>112</v>
      </c>
      <c r="N6" s="10">
        <v>30</v>
      </c>
      <c r="O6" s="4"/>
      <c r="P6" s="6">
        <f t="shared" si="0"/>
        <v>6072000</v>
      </c>
      <c r="Q6" s="6">
        <f t="shared" ref="Q6:Q39" si="1">L6*C6</f>
        <v>3036000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2025</v>
      </c>
      <c r="C7" s="10">
        <v>6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354000</v>
      </c>
      <c r="M7" s="10">
        <v>112</v>
      </c>
      <c r="N7" s="10">
        <v>30</v>
      </c>
      <c r="O7" s="4"/>
      <c r="P7" s="6">
        <f t="shared" si="0"/>
        <v>4248000</v>
      </c>
      <c r="Q7" s="6">
        <f t="shared" si="1"/>
        <v>2124000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2025</v>
      </c>
      <c r="C8" s="10">
        <v>6</v>
      </c>
      <c r="D8" s="10">
        <v>30</v>
      </c>
      <c r="E8" s="10">
        <v>80</v>
      </c>
      <c r="F8" s="4">
        <v>1</v>
      </c>
      <c r="G8" s="4"/>
      <c r="H8" s="5" t="s">
        <v>107</v>
      </c>
      <c r="I8" s="4" t="s">
        <v>108</v>
      </c>
      <c r="J8" s="4" t="s">
        <v>109</v>
      </c>
      <c r="K8" s="4" t="s">
        <v>25</v>
      </c>
      <c r="L8" s="17">
        <v>506000</v>
      </c>
      <c r="M8" s="10">
        <v>113</v>
      </c>
      <c r="N8" s="10">
        <v>30</v>
      </c>
      <c r="O8" s="4"/>
      <c r="P8" s="6">
        <f t="shared" si="0"/>
        <v>6072000</v>
      </c>
      <c r="Q8" s="6">
        <f t="shared" si="1"/>
        <v>3036000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2025</v>
      </c>
      <c r="C9" s="10">
        <v>6</v>
      </c>
      <c r="D9" s="10">
        <v>30</v>
      </c>
      <c r="E9" s="10">
        <v>80</v>
      </c>
      <c r="F9" s="4">
        <v>1</v>
      </c>
      <c r="G9" s="4"/>
      <c r="H9" s="5" t="s">
        <v>107</v>
      </c>
      <c r="I9" s="4" t="s">
        <v>108</v>
      </c>
      <c r="J9" s="4" t="s">
        <v>110</v>
      </c>
      <c r="K9" s="4" t="s">
        <v>25</v>
      </c>
      <c r="L9" s="17">
        <v>354000</v>
      </c>
      <c r="M9" s="10">
        <v>113</v>
      </c>
      <c r="N9" s="10">
        <v>30</v>
      </c>
      <c r="O9" s="4"/>
      <c r="P9" s="6">
        <f t="shared" si="0"/>
        <v>4248000</v>
      </c>
      <c r="Q9" s="6">
        <f t="shared" si="1"/>
        <v>2124000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2025</v>
      </c>
      <c r="C10" s="10">
        <v>6</v>
      </c>
      <c r="D10" s="10">
        <v>30</v>
      </c>
      <c r="E10" s="10">
        <v>80</v>
      </c>
      <c r="F10" s="4">
        <v>1</v>
      </c>
      <c r="G10" s="4"/>
      <c r="H10" s="5" t="s">
        <v>111</v>
      </c>
      <c r="I10" s="4" t="s">
        <v>112</v>
      </c>
      <c r="J10" s="4" t="s">
        <v>113</v>
      </c>
      <c r="K10" s="4" t="s">
        <v>25</v>
      </c>
      <c r="L10" s="17">
        <v>506000</v>
      </c>
      <c r="M10" s="10">
        <v>112</v>
      </c>
      <c r="N10" s="10">
        <v>30</v>
      </c>
      <c r="O10" s="4"/>
      <c r="P10" s="6">
        <f t="shared" si="0"/>
        <v>6072000</v>
      </c>
      <c r="Q10" s="6">
        <f t="shared" si="1"/>
        <v>3036000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2025</v>
      </c>
      <c r="C11" s="10">
        <v>6</v>
      </c>
      <c r="D11" s="10">
        <v>30</v>
      </c>
      <c r="E11" s="10">
        <v>80</v>
      </c>
      <c r="F11" s="4">
        <v>1</v>
      </c>
      <c r="G11" s="4"/>
      <c r="H11" s="5" t="s">
        <v>111</v>
      </c>
      <c r="I11" s="4" t="s">
        <v>112</v>
      </c>
      <c r="J11" s="4" t="s">
        <v>113</v>
      </c>
      <c r="K11" s="4" t="s">
        <v>25</v>
      </c>
      <c r="L11" s="17">
        <v>354000</v>
      </c>
      <c r="M11" s="10">
        <v>112</v>
      </c>
      <c r="N11" s="10">
        <v>30</v>
      </c>
      <c r="O11" s="4"/>
      <c r="P11" s="6">
        <f t="shared" si="0"/>
        <v>4248000</v>
      </c>
      <c r="Q11" s="6">
        <f t="shared" si="1"/>
        <v>2124000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2025</v>
      </c>
      <c r="C12" s="10">
        <v>6</v>
      </c>
      <c r="D12" s="10">
        <v>30</v>
      </c>
      <c r="E12" s="10">
        <v>80</v>
      </c>
      <c r="F12" s="4">
        <v>1</v>
      </c>
      <c r="G12" s="4"/>
      <c r="H12" s="5" t="s">
        <v>114</v>
      </c>
      <c r="I12" s="4" t="s">
        <v>115</v>
      </c>
      <c r="J12" s="4" t="s">
        <v>116</v>
      </c>
      <c r="K12" s="4" t="s">
        <v>25</v>
      </c>
      <c r="L12" s="17">
        <v>506000</v>
      </c>
      <c r="M12" s="10">
        <v>113</v>
      </c>
      <c r="N12" s="10">
        <v>30</v>
      </c>
      <c r="O12" s="4"/>
      <c r="P12" s="6">
        <f t="shared" si="0"/>
        <v>6072000</v>
      </c>
      <c r="Q12" s="6">
        <f t="shared" si="1"/>
        <v>3036000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2025</v>
      </c>
      <c r="C13" s="10">
        <v>6</v>
      </c>
      <c r="D13" s="10">
        <v>30</v>
      </c>
      <c r="E13" s="10">
        <v>80</v>
      </c>
      <c r="F13" s="4">
        <v>1</v>
      </c>
      <c r="G13" s="4"/>
      <c r="H13" s="5" t="s">
        <v>114</v>
      </c>
      <c r="I13" s="4" t="s">
        <v>115</v>
      </c>
      <c r="J13" s="4" t="s">
        <v>116</v>
      </c>
      <c r="K13" s="4" t="s">
        <v>25</v>
      </c>
      <c r="L13" s="17">
        <v>354000</v>
      </c>
      <c r="M13" s="10">
        <v>113</v>
      </c>
      <c r="N13" s="10">
        <v>30</v>
      </c>
      <c r="O13" s="4"/>
      <c r="P13" s="6">
        <f t="shared" si="0"/>
        <v>4248000</v>
      </c>
      <c r="Q13" s="6">
        <f t="shared" si="1"/>
        <v>2124000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2025</v>
      </c>
      <c r="C14" s="10">
        <v>6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506000</v>
      </c>
      <c r="M14" s="10">
        <v>113</v>
      </c>
      <c r="N14" s="10">
        <v>30</v>
      </c>
      <c r="O14" s="4"/>
      <c r="P14" s="6">
        <f t="shared" ref="P14:P15" si="2">L14*12</f>
        <v>6072000</v>
      </c>
      <c r="Q14" s="6">
        <f t="shared" ref="Q14:Q15" si="3">L14*C14</f>
        <v>3036000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2025</v>
      </c>
      <c r="C15" s="10">
        <v>6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354000</v>
      </c>
      <c r="M15" s="10">
        <v>113</v>
      </c>
      <c r="N15" s="10">
        <v>30</v>
      </c>
      <c r="O15" s="4"/>
      <c r="P15" s="6">
        <f t="shared" si="2"/>
        <v>4248000</v>
      </c>
      <c r="Q15" s="6">
        <f t="shared" si="3"/>
        <v>2124000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2025</v>
      </c>
      <c r="C16" s="10">
        <v>6</v>
      </c>
      <c r="D16" s="10">
        <v>30</v>
      </c>
      <c r="E16" s="10">
        <v>80</v>
      </c>
      <c r="F16" s="4">
        <v>1</v>
      </c>
      <c r="G16" s="4"/>
      <c r="H16" s="5" t="s">
        <v>117</v>
      </c>
      <c r="I16" s="4" t="s">
        <v>118</v>
      </c>
      <c r="J16" s="4" t="s">
        <v>119</v>
      </c>
      <c r="K16" s="4" t="s">
        <v>25</v>
      </c>
      <c r="L16" s="17">
        <v>506000</v>
      </c>
      <c r="M16" s="10">
        <v>113</v>
      </c>
      <c r="N16" s="10">
        <v>30</v>
      </c>
      <c r="O16" s="4"/>
      <c r="P16" s="6">
        <f t="shared" si="0"/>
        <v>6072000</v>
      </c>
      <c r="Q16" s="6">
        <f t="shared" si="1"/>
        <v>3036000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2025</v>
      </c>
      <c r="C17" s="10">
        <v>6</v>
      </c>
      <c r="D17" s="10">
        <v>30</v>
      </c>
      <c r="E17" s="10">
        <v>80</v>
      </c>
      <c r="F17" s="4">
        <v>1</v>
      </c>
      <c r="G17" s="4"/>
      <c r="H17" s="5" t="s">
        <v>117</v>
      </c>
      <c r="I17" s="4" t="s">
        <v>118</v>
      </c>
      <c r="J17" s="4" t="s">
        <v>120</v>
      </c>
      <c r="K17" s="4" t="s">
        <v>25</v>
      </c>
      <c r="L17" s="17">
        <v>354000</v>
      </c>
      <c r="M17" s="10">
        <v>113</v>
      </c>
      <c r="N17" s="10">
        <v>30</v>
      </c>
      <c r="O17" s="4"/>
      <c r="P17" s="6">
        <f t="shared" si="0"/>
        <v>4248000</v>
      </c>
      <c r="Q17" s="6">
        <f t="shared" si="1"/>
        <v>2124000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2025</v>
      </c>
      <c r="C18" s="10">
        <v>6</v>
      </c>
      <c r="D18" s="10">
        <v>30</v>
      </c>
      <c r="E18" s="10">
        <v>80</v>
      </c>
      <c r="F18" s="4">
        <v>1</v>
      </c>
      <c r="G18" s="4"/>
      <c r="H18" s="5" t="s">
        <v>121</v>
      </c>
      <c r="I18" s="4" t="s">
        <v>122</v>
      </c>
      <c r="J18" s="4" t="s">
        <v>123</v>
      </c>
      <c r="K18" s="4" t="s">
        <v>25</v>
      </c>
      <c r="L18" s="17">
        <v>506000</v>
      </c>
      <c r="M18" s="10">
        <v>112</v>
      </c>
      <c r="N18" s="10">
        <v>30</v>
      </c>
      <c r="O18" s="4"/>
      <c r="P18" s="6">
        <f t="shared" si="0"/>
        <v>6072000</v>
      </c>
      <c r="Q18" s="6">
        <f t="shared" si="1"/>
        <v>3036000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2025</v>
      </c>
      <c r="C19" s="10">
        <v>6</v>
      </c>
      <c r="D19" s="10">
        <v>30</v>
      </c>
      <c r="E19" s="10">
        <v>80</v>
      </c>
      <c r="F19" s="4">
        <v>1</v>
      </c>
      <c r="G19" s="4"/>
      <c r="H19" s="5" t="s">
        <v>121</v>
      </c>
      <c r="I19" s="4" t="s">
        <v>122</v>
      </c>
      <c r="J19" s="4" t="s">
        <v>123</v>
      </c>
      <c r="K19" s="4" t="s">
        <v>25</v>
      </c>
      <c r="L19" s="17">
        <v>354000</v>
      </c>
      <c r="M19" s="10">
        <v>112</v>
      </c>
      <c r="N19" s="10">
        <v>30</v>
      </c>
      <c r="O19" s="4"/>
      <c r="P19" s="6">
        <f t="shared" si="0"/>
        <v>4248000</v>
      </c>
      <c r="Q19" s="6">
        <f t="shared" si="1"/>
        <v>2124000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2025</v>
      </c>
      <c r="C20" s="10">
        <v>6</v>
      </c>
      <c r="D20" s="10">
        <v>30</v>
      </c>
      <c r="E20" s="10">
        <v>80</v>
      </c>
      <c r="F20" s="4">
        <v>1</v>
      </c>
      <c r="G20" s="4"/>
      <c r="H20" s="5" t="s">
        <v>124</v>
      </c>
      <c r="I20" s="4" t="s">
        <v>125</v>
      </c>
      <c r="J20" s="4" t="s">
        <v>126</v>
      </c>
      <c r="K20" s="4" t="s">
        <v>25</v>
      </c>
      <c r="L20" s="17">
        <v>506000</v>
      </c>
      <c r="M20" s="10">
        <v>113</v>
      </c>
      <c r="N20" s="10">
        <v>30</v>
      </c>
      <c r="O20" s="4"/>
      <c r="P20" s="6">
        <f t="shared" si="0"/>
        <v>6072000</v>
      </c>
      <c r="Q20" s="6">
        <f t="shared" si="1"/>
        <v>3036000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2025</v>
      </c>
      <c r="C21" s="10">
        <v>6</v>
      </c>
      <c r="D21" s="10">
        <v>30</v>
      </c>
      <c r="E21" s="10">
        <v>80</v>
      </c>
      <c r="F21" s="4">
        <v>1</v>
      </c>
      <c r="G21" s="4"/>
      <c r="H21" s="5" t="s">
        <v>124</v>
      </c>
      <c r="I21" s="4" t="s">
        <v>125</v>
      </c>
      <c r="J21" s="4" t="s">
        <v>126</v>
      </c>
      <c r="K21" s="4" t="s">
        <v>25</v>
      </c>
      <c r="L21" s="17">
        <v>354000</v>
      </c>
      <c r="M21" s="10">
        <v>113</v>
      </c>
      <c r="N21" s="10">
        <v>30</v>
      </c>
      <c r="O21" s="4"/>
      <c r="P21" s="6">
        <f t="shared" si="0"/>
        <v>4248000</v>
      </c>
      <c r="Q21" s="6">
        <f t="shared" si="1"/>
        <v>2124000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2025</v>
      </c>
      <c r="C22" s="10">
        <v>6</v>
      </c>
      <c r="D22" s="10">
        <v>30</v>
      </c>
      <c r="E22" s="10">
        <v>80</v>
      </c>
      <c r="F22" s="4">
        <v>1</v>
      </c>
      <c r="G22" s="4"/>
      <c r="H22" s="5" t="s">
        <v>132</v>
      </c>
      <c r="I22" s="4" t="s">
        <v>133</v>
      </c>
      <c r="J22" s="4" t="s">
        <v>134</v>
      </c>
      <c r="K22" s="4" t="s">
        <v>25</v>
      </c>
      <c r="L22" s="17">
        <v>354000</v>
      </c>
      <c r="M22" s="10">
        <v>113</v>
      </c>
      <c r="N22" s="10">
        <v>30</v>
      </c>
      <c r="O22" s="4"/>
      <c r="P22" s="6">
        <f t="shared" si="0"/>
        <v>4248000</v>
      </c>
      <c r="Q22" s="6">
        <f t="shared" si="1"/>
        <v>2124000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2025</v>
      </c>
      <c r="C23" s="10">
        <v>6</v>
      </c>
      <c r="D23" s="10">
        <v>30</v>
      </c>
      <c r="E23" s="10">
        <v>80</v>
      </c>
      <c r="F23" s="4">
        <v>1</v>
      </c>
      <c r="G23" s="4"/>
      <c r="H23" s="5" t="s">
        <v>132</v>
      </c>
      <c r="I23" s="4" t="s">
        <v>133</v>
      </c>
      <c r="J23" s="4" t="s">
        <v>134</v>
      </c>
      <c r="K23" s="4" t="s">
        <v>25</v>
      </c>
      <c r="L23" s="17">
        <v>506000</v>
      </c>
      <c r="M23" s="10">
        <v>113</v>
      </c>
      <c r="N23" s="10">
        <v>30</v>
      </c>
      <c r="O23" s="4"/>
      <c r="P23" s="6">
        <f t="shared" ref="P23" si="4">L23*12</f>
        <v>6072000</v>
      </c>
      <c r="Q23" s="6">
        <f t="shared" ref="Q23" si="5">L23*C23</f>
        <v>3036000</v>
      </c>
      <c r="R23" s="6" t="s">
        <v>135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2025</v>
      </c>
      <c r="C24" s="10">
        <v>6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1620000</v>
      </c>
      <c r="M24" s="10">
        <v>111</v>
      </c>
      <c r="N24" s="10">
        <v>30</v>
      </c>
      <c r="O24" s="4"/>
      <c r="P24" s="6">
        <f t="shared" si="0"/>
        <v>19440000</v>
      </c>
      <c r="Q24" s="6">
        <f t="shared" si="1"/>
        <v>9720000</v>
      </c>
      <c r="R24" s="6" t="s">
        <v>27</v>
      </c>
      <c r="S24" s="10"/>
      <c r="T24" s="7"/>
      <c r="U24" s="4" t="s">
        <v>99</v>
      </c>
      <c r="V24" s="4" t="s">
        <v>76</v>
      </c>
      <c r="W24" s="21" t="s">
        <v>88</v>
      </c>
      <c r="X24" s="4"/>
      <c r="Y24" s="5"/>
      <c r="Z24" s="19">
        <v>2012</v>
      </c>
    </row>
    <row r="25" spans="2:26" s="1" customFormat="1" ht="12.75" x14ac:dyDescent="0.2">
      <c r="B25" s="3">
        <v>2025</v>
      </c>
      <c r="C25" s="10">
        <v>6</v>
      </c>
      <c r="D25" s="10">
        <v>30</v>
      </c>
      <c r="E25" s="10">
        <v>80</v>
      </c>
      <c r="F25" s="4">
        <v>1</v>
      </c>
      <c r="G25" s="4"/>
      <c r="H25" s="5" t="s">
        <v>101</v>
      </c>
      <c r="I25" s="4" t="s">
        <v>102</v>
      </c>
      <c r="J25" s="4" t="s">
        <v>50</v>
      </c>
      <c r="K25" s="4" t="s">
        <v>33</v>
      </c>
      <c r="L25" s="17">
        <v>1620000</v>
      </c>
      <c r="M25" s="10">
        <v>133</v>
      </c>
      <c r="N25" s="10">
        <v>30</v>
      </c>
      <c r="O25" s="4"/>
      <c r="P25" s="6">
        <f t="shared" si="0"/>
        <v>19440000</v>
      </c>
      <c r="Q25" s="6">
        <f t="shared" si="1"/>
        <v>9720000</v>
      </c>
      <c r="R25" s="6" t="s">
        <v>27</v>
      </c>
      <c r="S25" s="10"/>
      <c r="T25" s="7"/>
      <c r="U25" s="4" t="s">
        <v>98</v>
      </c>
      <c r="V25" s="4" t="s">
        <v>100</v>
      </c>
      <c r="W25" s="21" t="s">
        <v>88</v>
      </c>
      <c r="X25" s="4"/>
      <c r="Y25" s="5"/>
      <c r="Z25" s="19">
        <v>2015</v>
      </c>
    </row>
    <row r="26" spans="2:26" s="1" customFormat="1" ht="12.75" x14ac:dyDescent="0.2">
      <c r="B26" s="3">
        <v>2025</v>
      </c>
      <c r="C26" s="10">
        <v>6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990000</v>
      </c>
      <c r="M26" s="10">
        <v>111</v>
      </c>
      <c r="N26" s="10">
        <v>30</v>
      </c>
      <c r="O26" s="4"/>
      <c r="P26" s="6">
        <f t="shared" si="0"/>
        <v>11880000</v>
      </c>
      <c r="Q26" s="6">
        <f t="shared" si="1"/>
        <v>5940000</v>
      </c>
      <c r="R26" s="6" t="s">
        <v>27</v>
      </c>
      <c r="S26" s="10"/>
      <c r="T26" s="7"/>
      <c r="U26" s="4" t="s">
        <v>77</v>
      </c>
      <c r="V26" s="4" t="s">
        <v>78</v>
      </c>
      <c r="W26" s="21" t="s">
        <v>88</v>
      </c>
      <c r="X26" s="4"/>
      <c r="Y26" s="5"/>
      <c r="Z26" s="19">
        <v>2011</v>
      </c>
    </row>
    <row r="27" spans="2:26" s="1" customFormat="1" ht="12.75" x14ac:dyDescent="0.2">
      <c r="B27" s="3">
        <v>2025</v>
      </c>
      <c r="C27" s="10">
        <v>6</v>
      </c>
      <c r="D27" s="10">
        <v>30</v>
      </c>
      <c r="E27" s="10">
        <v>80</v>
      </c>
      <c r="F27" s="4">
        <v>1</v>
      </c>
      <c r="G27" s="4"/>
      <c r="H27" s="5" t="s">
        <v>51</v>
      </c>
      <c r="I27" s="4" t="s">
        <v>52</v>
      </c>
      <c r="J27" s="4" t="s">
        <v>53</v>
      </c>
      <c r="K27" s="4" t="s">
        <v>34</v>
      </c>
      <c r="L27" s="17">
        <v>1050000</v>
      </c>
      <c r="M27" s="10">
        <v>144</v>
      </c>
      <c r="N27" s="10">
        <v>30</v>
      </c>
      <c r="O27" s="4"/>
      <c r="P27" s="6">
        <f t="shared" si="0"/>
        <v>12600000</v>
      </c>
      <c r="Q27" s="6">
        <f t="shared" si="1"/>
        <v>6300000</v>
      </c>
      <c r="R27" s="6" t="s">
        <v>35</v>
      </c>
      <c r="S27" s="10"/>
      <c r="T27" s="7"/>
      <c r="U27" s="4" t="s">
        <v>79</v>
      </c>
      <c r="V27" s="4" t="s">
        <v>79</v>
      </c>
      <c r="W27" s="21" t="s">
        <v>88</v>
      </c>
      <c r="X27" s="4"/>
      <c r="Y27" s="5"/>
      <c r="Z27" s="19">
        <v>2011</v>
      </c>
    </row>
    <row r="28" spans="2:26" s="1" customFormat="1" ht="12.75" x14ac:dyDescent="0.2">
      <c r="B28" s="3">
        <v>2025</v>
      </c>
      <c r="C28" s="10">
        <v>6</v>
      </c>
      <c r="D28" s="10">
        <v>30</v>
      </c>
      <c r="E28" s="10">
        <v>80</v>
      </c>
      <c r="F28" s="4">
        <v>1</v>
      </c>
      <c r="G28" s="4"/>
      <c r="H28" s="5" t="s">
        <v>54</v>
      </c>
      <c r="I28" s="4" t="s">
        <v>55</v>
      </c>
      <c r="J28" s="4" t="s">
        <v>56</v>
      </c>
      <c r="K28" s="4" t="s">
        <v>34</v>
      </c>
      <c r="L28" s="17">
        <v>1400000</v>
      </c>
      <c r="M28" s="10">
        <v>144</v>
      </c>
      <c r="N28" s="10">
        <v>30</v>
      </c>
      <c r="O28" s="4"/>
      <c r="P28" s="6">
        <v>16800000</v>
      </c>
      <c r="Q28" s="6">
        <f t="shared" si="1"/>
        <v>8400000</v>
      </c>
      <c r="R28" s="6" t="s">
        <v>35</v>
      </c>
      <c r="S28" s="10"/>
      <c r="T28" s="7"/>
      <c r="U28" s="4" t="s">
        <v>80</v>
      </c>
      <c r="V28" s="4" t="str">
        <f>U28</f>
        <v xml:space="preserve">Asesor Juridico Junta </v>
      </c>
      <c r="W28" s="21" t="s">
        <v>88</v>
      </c>
      <c r="X28" s="4"/>
      <c r="Y28" s="5"/>
      <c r="Z28" s="19">
        <v>2014</v>
      </c>
    </row>
    <row r="29" spans="2:26" s="1" customFormat="1" ht="12.75" x14ac:dyDescent="0.2">
      <c r="B29" s="3">
        <v>2025</v>
      </c>
      <c r="C29" s="10">
        <v>6</v>
      </c>
      <c r="D29" s="10">
        <v>30</v>
      </c>
      <c r="E29" s="10">
        <v>80</v>
      </c>
      <c r="F29" s="4">
        <v>1</v>
      </c>
      <c r="G29" s="4"/>
      <c r="H29" s="5" t="s">
        <v>57</v>
      </c>
      <c r="I29" s="4" t="s">
        <v>89</v>
      </c>
      <c r="J29" s="4" t="s">
        <v>90</v>
      </c>
      <c r="K29" s="4" t="s">
        <v>34</v>
      </c>
      <c r="L29" s="17">
        <v>600000</v>
      </c>
      <c r="M29" s="10">
        <v>144</v>
      </c>
      <c r="N29" s="10">
        <v>30</v>
      </c>
      <c r="O29" s="4"/>
      <c r="P29" s="6">
        <f>L29*12</f>
        <v>7200000</v>
      </c>
      <c r="Q29" s="6">
        <f t="shared" si="1"/>
        <v>3600000</v>
      </c>
      <c r="R29" s="6" t="s">
        <v>35</v>
      </c>
      <c r="S29" s="10"/>
      <c r="T29" s="7"/>
      <c r="U29" s="4" t="s">
        <v>81</v>
      </c>
      <c r="V29" s="4" t="str">
        <f>U29</f>
        <v>Limpiadora de la Municipalidad</v>
      </c>
      <c r="W29" s="21" t="s">
        <v>88</v>
      </c>
      <c r="X29" s="4"/>
      <c r="Y29" s="5"/>
      <c r="Z29" s="19">
        <v>2017</v>
      </c>
    </row>
    <row r="30" spans="2:26" s="1" customFormat="1" ht="12.75" x14ac:dyDescent="0.2">
      <c r="B30" s="3">
        <v>2025</v>
      </c>
      <c r="C30" s="10">
        <v>6</v>
      </c>
      <c r="D30" s="10">
        <v>30</v>
      </c>
      <c r="E30" s="10">
        <v>80</v>
      </c>
      <c r="F30" s="4">
        <v>1</v>
      </c>
      <c r="G30" s="4"/>
      <c r="H30" s="5" t="s">
        <v>58</v>
      </c>
      <c r="I30" s="4" t="s">
        <v>59</v>
      </c>
      <c r="J30" s="4" t="s">
        <v>60</v>
      </c>
      <c r="K30" s="4" t="s">
        <v>34</v>
      </c>
      <c r="L30" s="17">
        <v>750000</v>
      </c>
      <c r="M30" s="10">
        <v>144</v>
      </c>
      <c r="N30" s="10">
        <v>30</v>
      </c>
      <c r="O30" s="4"/>
      <c r="P30" s="6">
        <f t="shared" si="0"/>
        <v>9000000</v>
      </c>
      <c r="Q30" s="6">
        <f t="shared" si="1"/>
        <v>4500000</v>
      </c>
      <c r="R30" s="6" t="s">
        <v>35</v>
      </c>
      <c r="S30" s="10"/>
      <c r="T30" s="7"/>
      <c r="U30" s="4" t="s">
        <v>82</v>
      </c>
      <c r="V30" s="4" t="str">
        <f t="shared" ref="V30:V46" si="6">U30</f>
        <v>Limpiadora casa de la Cultura</v>
      </c>
      <c r="W30" s="21" t="s">
        <v>88</v>
      </c>
      <c r="X30" s="4"/>
      <c r="Y30" s="5"/>
      <c r="Z30" s="19">
        <v>2011</v>
      </c>
    </row>
    <row r="31" spans="2:26" s="1" customFormat="1" ht="12.75" x14ac:dyDescent="0.2">
      <c r="B31" s="3">
        <v>2025</v>
      </c>
      <c r="C31" s="10">
        <v>6</v>
      </c>
      <c r="D31" s="10">
        <v>30</v>
      </c>
      <c r="E31" s="10">
        <v>80</v>
      </c>
      <c r="F31" s="4">
        <v>1</v>
      </c>
      <c r="G31" s="4"/>
      <c r="H31" s="22">
        <v>4782448</v>
      </c>
      <c r="I31" s="4" t="s">
        <v>94</v>
      </c>
      <c r="J31" s="4" t="s">
        <v>95</v>
      </c>
      <c r="K31" s="4" t="s">
        <v>34</v>
      </c>
      <c r="L31" s="17">
        <v>1375000</v>
      </c>
      <c r="M31" s="10">
        <v>144</v>
      </c>
      <c r="N31" s="10">
        <v>30</v>
      </c>
      <c r="O31" s="4"/>
      <c r="P31" s="6">
        <v>24000000</v>
      </c>
      <c r="Q31" s="6">
        <v>10850000</v>
      </c>
      <c r="R31" s="6" t="s">
        <v>35</v>
      </c>
      <c r="S31" s="10"/>
      <c r="T31" s="7"/>
      <c r="U31" s="4" t="s">
        <v>84</v>
      </c>
      <c r="V31" s="4" t="str">
        <f t="shared" ref="V31" si="7">U31</f>
        <v>operador de maquinas pesadas</v>
      </c>
      <c r="W31" s="21" t="s">
        <v>96</v>
      </c>
      <c r="X31" s="4"/>
      <c r="Y31" s="5"/>
      <c r="Z31" s="19">
        <v>2010</v>
      </c>
    </row>
    <row r="32" spans="2:26" s="1" customFormat="1" ht="12.75" x14ac:dyDescent="0.2">
      <c r="B32" s="3">
        <v>2025</v>
      </c>
      <c r="C32" s="10">
        <v>6</v>
      </c>
      <c r="D32" s="10">
        <v>30</v>
      </c>
      <c r="E32" s="10">
        <v>80</v>
      </c>
      <c r="F32" s="4">
        <v>1</v>
      </c>
      <c r="G32" s="4"/>
      <c r="H32" s="5" t="s">
        <v>61</v>
      </c>
      <c r="I32" s="4" t="s">
        <v>62</v>
      </c>
      <c r="J32" s="4" t="s">
        <v>63</v>
      </c>
      <c r="K32" s="4" t="s">
        <v>34</v>
      </c>
      <c r="L32" s="17">
        <v>2900000</v>
      </c>
      <c r="M32" s="10">
        <v>133</v>
      </c>
      <c r="N32" s="10">
        <v>30</v>
      </c>
      <c r="O32" s="4"/>
      <c r="P32" s="6">
        <v>24000000</v>
      </c>
      <c r="Q32" s="6">
        <v>15122500</v>
      </c>
      <c r="R32" s="6" t="s">
        <v>35</v>
      </c>
      <c r="S32" s="10"/>
      <c r="T32" s="7"/>
      <c r="U32" s="4" t="s">
        <v>83</v>
      </c>
      <c r="V32" s="4" t="str">
        <f t="shared" si="6"/>
        <v>Operdor de desmalezadora</v>
      </c>
      <c r="W32" s="21" t="s">
        <v>96</v>
      </c>
      <c r="X32" s="4"/>
      <c r="Y32" s="5"/>
      <c r="Z32" s="19">
        <v>2010</v>
      </c>
    </row>
    <row r="33" spans="2:27" s="1" customFormat="1" ht="12.75" x14ac:dyDescent="0.2">
      <c r="B33" s="3">
        <v>2025</v>
      </c>
      <c r="C33" s="10">
        <v>6</v>
      </c>
      <c r="D33" s="10">
        <v>30</v>
      </c>
      <c r="E33" s="10">
        <v>80</v>
      </c>
      <c r="F33" s="4">
        <v>1</v>
      </c>
      <c r="G33" s="4"/>
      <c r="H33" s="5" t="s">
        <v>64</v>
      </c>
      <c r="I33" s="4" t="s">
        <v>65</v>
      </c>
      <c r="J33" s="4" t="s">
        <v>66</v>
      </c>
      <c r="K33" s="4" t="s">
        <v>34</v>
      </c>
      <c r="L33" s="17">
        <v>2275000</v>
      </c>
      <c r="M33" s="10">
        <v>144</v>
      </c>
      <c r="N33" s="10">
        <v>30</v>
      </c>
      <c r="O33" s="4"/>
      <c r="P33" s="6">
        <v>24000000</v>
      </c>
      <c r="Q33" s="6">
        <v>13390000</v>
      </c>
      <c r="R33" s="6" t="s">
        <v>35</v>
      </c>
      <c r="S33" s="10"/>
      <c r="T33" s="7"/>
      <c r="U33" s="4" t="s">
        <v>84</v>
      </c>
      <c r="V33" s="4" t="str">
        <f t="shared" si="6"/>
        <v>operador de maquinas pesadas</v>
      </c>
      <c r="W33" s="21" t="s">
        <v>96</v>
      </c>
      <c r="X33" s="4"/>
      <c r="Y33" s="5"/>
      <c r="Z33" s="19">
        <v>2010</v>
      </c>
    </row>
    <row r="34" spans="2:27" s="1" customFormat="1" ht="12.75" x14ac:dyDescent="0.2">
      <c r="B34" s="3">
        <v>2025</v>
      </c>
      <c r="C34" s="10">
        <v>6</v>
      </c>
      <c r="D34" s="10">
        <v>30</v>
      </c>
      <c r="E34" s="10">
        <v>80</v>
      </c>
      <c r="F34" s="4">
        <v>1</v>
      </c>
      <c r="G34" s="4"/>
      <c r="H34" s="5" t="s">
        <v>67</v>
      </c>
      <c r="I34" s="4" t="s">
        <v>68</v>
      </c>
      <c r="J34" s="4" t="s">
        <v>69</v>
      </c>
      <c r="K34" s="4" t="s">
        <v>34</v>
      </c>
      <c r="L34" s="17">
        <v>600000</v>
      </c>
      <c r="M34" s="10">
        <v>144</v>
      </c>
      <c r="N34" s="10">
        <v>30</v>
      </c>
      <c r="O34" s="4"/>
      <c r="P34" s="6">
        <f t="shared" si="0"/>
        <v>7200000</v>
      </c>
      <c r="Q34" s="6">
        <f t="shared" si="1"/>
        <v>3600000</v>
      </c>
      <c r="R34" s="6" t="s">
        <v>35</v>
      </c>
      <c r="S34" s="10"/>
      <c r="T34" s="7"/>
      <c r="U34" s="4" t="s">
        <v>85</v>
      </c>
      <c r="V34" s="4" t="str">
        <f t="shared" si="6"/>
        <v>Limpiadora zona urbana</v>
      </c>
      <c r="W34" s="21" t="s">
        <v>88</v>
      </c>
      <c r="X34" s="4"/>
      <c r="Y34" s="5"/>
      <c r="Z34" s="19">
        <v>2016</v>
      </c>
    </row>
    <row r="35" spans="2:27" s="1" customFormat="1" ht="12.75" x14ac:dyDescent="0.2">
      <c r="B35" s="3">
        <v>2025</v>
      </c>
      <c r="C35" s="10">
        <v>6</v>
      </c>
      <c r="D35" s="10">
        <v>30</v>
      </c>
      <c r="E35" s="10">
        <v>80</v>
      </c>
      <c r="F35" s="4">
        <v>1</v>
      </c>
      <c r="G35" s="4"/>
      <c r="H35" s="5" t="s">
        <v>70</v>
      </c>
      <c r="I35" s="4" t="s">
        <v>71</v>
      </c>
      <c r="J35" s="4" t="s">
        <v>72</v>
      </c>
      <c r="K35" s="4" t="s">
        <v>34</v>
      </c>
      <c r="L35" s="17">
        <v>700000</v>
      </c>
      <c r="M35" s="10">
        <v>144</v>
      </c>
      <c r="N35" s="10">
        <v>30</v>
      </c>
      <c r="O35" s="4"/>
      <c r="P35" s="6">
        <f t="shared" si="0"/>
        <v>8400000</v>
      </c>
      <c r="Q35" s="6">
        <f t="shared" si="1"/>
        <v>4200000</v>
      </c>
      <c r="R35" s="6" t="s">
        <v>35</v>
      </c>
      <c r="S35" s="10"/>
      <c r="T35" s="7"/>
      <c r="U35" s="4" t="s">
        <v>86</v>
      </c>
      <c r="V35" s="4" t="str">
        <f t="shared" si="6"/>
        <v>Limpiadroa zona urbana</v>
      </c>
      <c r="W35" s="21" t="s">
        <v>88</v>
      </c>
      <c r="X35" s="4"/>
      <c r="Y35" s="5"/>
      <c r="Z35" s="19">
        <v>2016</v>
      </c>
    </row>
    <row r="36" spans="2:27" s="1" customFormat="1" ht="12.75" x14ac:dyDescent="0.2">
      <c r="B36" s="3">
        <v>2025</v>
      </c>
      <c r="C36" s="10">
        <v>6</v>
      </c>
      <c r="D36" s="10">
        <v>30</v>
      </c>
      <c r="E36" s="10">
        <v>80</v>
      </c>
      <c r="F36" s="4">
        <v>1</v>
      </c>
      <c r="G36" s="4"/>
      <c r="H36" s="5" t="s">
        <v>73</v>
      </c>
      <c r="I36" s="4" t="s">
        <v>74</v>
      </c>
      <c r="J36" s="4" t="s">
        <v>75</v>
      </c>
      <c r="K36" s="4" t="s">
        <v>34</v>
      </c>
      <c r="L36" s="17">
        <v>1000000</v>
      </c>
      <c r="M36" s="10">
        <v>144</v>
      </c>
      <c r="N36" s="10">
        <v>30</v>
      </c>
      <c r="O36" s="4"/>
      <c r="P36" s="6">
        <f t="shared" si="0"/>
        <v>12000000</v>
      </c>
      <c r="Q36" s="6">
        <f t="shared" si="1"/>
        <v>6000000</v>
      </c>
      <c r="R36" s="6" t="s">
        <v>35</v>
      </c>
      <c r="S36" s="10"/>
      <c r="T36" s="7"/>
      <c r="U36" s="4" t="s">
        <v>87</v>
      </c>
      <c r="V36" s="4" t="str">
        <f t="shared" si="6"/>
        <v>Fiscalizador de obras</v>
      </c>
      <c r="W36" s="21" t="s">
        <v>88</v>
      </c>
      <c r="X36" s="4"/>
      <c r="Y36" s="5"/>
      <c r="Z36" s="19">
        <v>2016</v>
      </c>
    </row>
    <row r="37" spans="2:27" s="1" customFormat="1" ht="12.75" x14ac:dyDescent="0.2">
      <c r="B37" s="3">
        <v>2025</v>
      </c>
      <c r="C37" s="10">
        <v>6</v>
      </c>
      <c r="D37" s="10">
        <v>30</v>
      </c>
      <c r="E37" s="10">
        <v>80</v>
      </c>
      <c r="F37" s="4">
        <v>1</v>
      </c>
      <c r="G37" s="4"/>
      <c r="H37" s="5" t="s">
        <v>131</v>
      </c>
      <c r="I37" s="4" t="s">
        <v>127</v>
      </c>
      <c r="J37" s="4" t="s">
        <v>128</v>
      </c>
      <c r="K37" s="4" t="s">
        <v>129</v>
      </c>
      <c r="L37" s="17">
        <v>1200000</v>
      </c>
      <c r="M37" s="10">
        <v>144</v>
      </c>
      <c r="N37" s="10">
        <v>30</v>
      </c>
      <c r="O37" s="4"/>
      <c r="P37" s="6">
        <f t="shared" si="0"/>
        <v>14400000</v>
      </c>
      <c r="Q37" s="6">
        <f t="shared" si="1"/>
        <v>7200000</v>
      </c>
      <c r="R37" s="6" t="s">
        <v>35</v>
      </c>
      <c r="S37" s="10"/>
      <c r="T37" s="7"/>
      <c r="U37" s="4" t="s">
        <v>130</v>
      </c>
      <c r="V37" s="4" t="str">
        <f t="shared" si="6"/>
        <v>DIRECTOR DE TRANSITO</v>
      </c>
      <c r="W37" s="21" t="s">
        <v>88</v>
      </c>
      <c r="X37" s="4"/>
      <c r="Y37" s="5"/>
      <c r="Z37" s="19">
        <v>2020</v>
      </c>
    </row>
    <row r="38" spans="2:27" s="1" customFormat="1" ht="12.75" x14ac:dyDescent="0.2">
      <c r="B38" s="3">
        <v>2025</v>
      </c>
      <c r="C38" s="10">
        <v>6</v>
      </c>
      <c r="D38" s="10">
        <v>30</v>
      </c>
      <c r="E38" s="10">
        <v>80</v>
      </c>
      <c r="F38" s="4">
        <v>1</v>
      </c>
      <c r="G38" s="4"/>
      <c r="H38" s="5" t="s">
        <v>136</v>
      </c>
      <c r="I38" s="4" t="s">
        <v>137</v>
      </c>
      <c r="J38" s="4" t="s">
        <v>138</v>
      </c>
      <c r="K38" s="4" t="s">
        <v>129</v>
      </c>
      <c r="L38" s="17">
        <v>1000000</v>
      </c>
      <c r="M38" s="10">
        <v>144</v>
      </c>
      <c r="N38" s="10">
        <v>30</v>
      </c>
      <c r="O38" s="4"/>
      <c r="P38" s="6">
        <v>12000000</v>
      </c>
      <c r="Q38" s="6">
        <f t="shared" si="1"/>
        <v>6000000</v>
      </c>
      <c r="R38" s="6" t="s">
        <v>35</v>
      </c>
      <c r="S38" s="10"/>
      <c r="T38" s="7"/>
      <c r="U38" s="4" t="s">
        <v>139</v>
      </c>
      <c r="V38" s="4" t="str">
        <f t="shared" si="6"/>
        <v>JUEZA DE FALTA</v>
      </c>
      <c r="W38" s="21" t="s">
        <v>88</v>
      </c>
      <c r="X38" s="4"/>
      <c r="Y38" s="5"/>
      <c r="Z38" s="19">
        <v>2021</v>
      </c>
    </row>
    <row r="39" spans="2:27" s="1" customFormat="1" ht="12.75" x14ac:dyDescent="0.2">
      <c r="B39" s="3">
        <v>2025</v>
      </c>
      <c r="C39" s="10">
        <v>6</v>
      </c>
      <c r="D39" s="10">
        <v>30</v>
      </c>
      <c r="E39" s="10">
        <v>80</v>
      </c>
      <c r="F39" s="4">
        <v>1</v>
      </c>
      <c r="G39" s="4"/>
      <c r="H39" s="5" t="s">
        <v>140</v>
      </c>
      <c r="I39" s="4" t="s">
        <v>141</v>
      </c>
      <c r="J39" s="4" t="s">
        <v>144</v>
      </c>
      <c r="K39" s="4" t="s">
        <v>34</v>
      </c>
      <c r="L39" s="17">
        <v>900000</v>
      </c>
      <c r="M39" s="10">
        <v>144</v>
      </c>
      <c r="N39" s="10">
        <v>30</v>
      </c>
      <c r="O39" s="4"/>
      <c r="P39" s="6">
        <v>10800000</v>
      </c>
      <c r="Q39" s="6">
        <f t="shared" si="1"/>
        <v>5400000</v>
      </c>
      <c r="R39" s="6" t="s">
        <v>35</v>
      </c>
      <c r="S39" s="10"/>
      <c r="T39" s="7"/>
      <c r="U39" s="4" t="s">
        <v>142</v>
      </c>
      <c r="V39" s="4" t="str">
        <f t="shared" si="6"/>
        <v>DIREC.TECNICO ESC.FUTBOL</v>
      </c>
      <c r="W39" s="21" t="s">
        <v>143</v>
      </c>
      <c r="X39" s="4"/>
      <c r="Y39" s="5"/>
      <c r="Z39" s="19">
        <v>2022</v>
      </c>
    </row>
    <row r="40" spans="2:27" s="1" customFormat="1" ht="12.75" x14ac:dyDescent="0.2">
      <c r="B40" s="3">
        <v>2025</v>
      </c>
      <c r="C40" s="10">
        <v>6</v>
      </c>
      <c r="D40" s="10">
        <v>30</v>
      </c>
      <c r="E40" s="10">
        <v>80</v>
      </c>
      <c r="F40" s="4">
        <v>1</v>
      </c>
      <c r="G40" s="4"/>
      <c r="H40" s="4">
        <v>4431302</v>
      </c>
      <c r="I40" s="5" t="s">
        <v>146</v>
      </c>
      <c r="J40" s="4" t="s">
        <v>147</v>
      </c>
      <c r="K40" s="4" t="s">
        <v>34</v>
      </c>
      <c r="L40" s="17">
        <v>800000</v>
      </c>
      <c r="M40" s="33">
        <v>144</v>
      </c>
      <c r="N40" s="10">
        <v>30</v>
      </c>
      <c r="O40" s="10"/>
      <c r="P40" s="4">
        <v>9600000</v>
      </c>
      <c r="Q40" s="33">
        <v>800000</v>
      </c>
      <c r="R40" s="33" t="s">
        <v>35</v>
      </c>
      <c r="S40" s="6"/>
      <c r="T40" s="10"/>
      <c r="U40" s="7" t="s">
        <v>150</v>
      </c>
      <c r="V40" s="4" t="s">
        <v>148</v>
      </c>
      <c r="W40" s="4" t="str">
        <f t="shared" ref="W40" si="8">V40</f>
        <v>SECRETARIO IPA COL. NAC. SAN ISIDRO</v>
      </c>
      <c r="X40" s="21" t="s">
        <v>149</v>
      </c>
      <c r="Y40" s="4"/>
      <c r="Z40" s="5" t="s">
        <v>151</v>
      </c>
    </row>
    <row r="41" spans="2:27" s="1" customFormat="1" ht="12.75" x14ac:dyDescent="0.2">
      <c r="B41" s="3">
        <v>2025</v>
      </c>
      <c r="C41" s="10">
        <v>6</v>
      </c>
      <c r="D41" s="10">
        <v>30</v>
      </c>
      <c r="E41" s="10">
        <v>80</v>
      </c>
      <c r="F41" s="4">
        <v>1</v>
      </c>
      <c r="G41" s="4"/>
      <c r="H41" s="5" t="s">
        <v>54</v>
      </c>
      <c r="I41" s="4" t="s">
        <v>55</v>
      </c>
      <c r="J41" s="4" t="s">
        <v>56</v>
      </c>
      <c r="K41" s="4" t="s">
        <v>34</v>
      </c>
      <c r="L41" s="17">
        <v>1500000</v>
      </c>
      <c r="M41" s="10">
        <v>144</v>
      </c>
      <c r="N41" s="10">
        <v>30</v>
      </c>
      <c r="O41" s="4"/>
      <c r="P41" s="6">
        <v>18000000</v>
      </c>
      <c r="Q41" s="6">
        <f t="shared" ref="Q41" si="9">L41*C41</f>
        <v>9000000</v>
      </c>
      <c r="R41" s="6" t="s">
        <v>35</v>
      </c>
      <c r="S41" s="10"/>
      <c r="T41" s="7"/>
      <c r="U41" s="4" t="s">
        <v>167</v>
      </c>
      <c r="V41" s="4" t="str">
        <f t="shared" ref="V41" si="10">U41</f>
        <v>Asesor Juridico INTENDENCIA</v>
      </c>
      <c r="W41" s="21" t="s">
        <v>143</v>
      </c>
      <c r="X41" s="4"/>
      <c r="Y41" s="5"/>
      <c r="Z41" s="19">
        <v>2014</v>
      </c>
      <c r="AA41" s="19"/>
    </row>
    <row r="42" spans="2:27" s="1" customFormat="1" ht="12.75" x14ac:dyDescent="0.2">
      <c r="B42" s="3">
        <v>2025</v>
      </c>
      <c r="C42" s="10">
        <v>6</v>
      </c>
      <c r="D42" s="10">
        <v>30</v>
      </c>
      <c r="E42" s="10">
        <v>80</v>
      </c>
      <c r="F42" s="4">
        <v>1</v>
      </c>
      <c r="G42" s="4"/>
      <c r="H42" s="5" t="s">
        <v>158</v>
      </c>
      <c r="I42" s="4" t="s">
        <v>156</v>
      </c>
      <c r="J42" s="4" t="s">
        <v>66</v>
      </c>
      <c r="K42" s="4" t="s">
        <v>34</v>
      </c>
      <c r="L42" s="17">
        <v>1920000</v>
      </c>
      <c r="M42" s="10">
        <v>144</v>
      </c>
      <c r="N42" s="10">
        <v>30</v>
      </c>
      <c r="O42" s="4"/>
      <c r="P42" s="6">
        <v>24000000</v>
      </c>
      <c r="Q42" s="6">
        <v>12180000</v>
      </c>
      <c r="R42" s="6" t="s">
        <v>35</v>
      </c>
      <c r="S42" s="10"/>
      <c r="T42" s="7"/>
      <c r="U42" s="4" t="s">
        <v>84</v>
      </c>
      <c r="V42" s="4" t="str">
        <f t="shared" si="6"/>
        <v>operador de maquinas pesadas</v>
      </c>
      <c r="W42" s="21" t="s">
        <v>157</v>
      </c>
      <c r="X42" s="4"/>
      <c r="Y42" s="5"/>
      <c r="Z42" s="19">
        <v>2023</v>
      </c>
    </row>
    <row r="43" spans="2:27" s="1" customFormat="1" ht="12.75" x14ac:dyDescent="0.2">
      <c r="B43" s="3">
        <v>2025</v>
      </c>
      <c r="C43" s="10">
        <v>6</v>
      </c>
      <c r="D43" s="10">
        <v>30</v>
      </c>
      <c r="E43" s="10">
        <v>80</v>
      </c>
      <c r="F43" s="4">
        <v>1</v>
      </c>
      <c r="G43" s="4"/>
      <c r="H43" s="5" t="s">
        <v>159</v>
      </c>
      <c r="I43" s="4" t="s">
        <v>160</v>
      </c>
      <c r="J43" s="4" t="s">
        <v>161</v>
      </c>
      <c r="K43" s="4" t="s">
        <v>34</v>
      </c>
      <c r="L43" s="17">
        <v>600000</v>
      </c>
      <c r="M43" s="10">
        <v>114</v>
      </c>
      <c r="N43" s="10">
        <v>30</v>
      </c>
      <c r="O43" s="4"/>
      <c r="P43" s="6">
        <v>7200000</v>
      </c>
      <c r="Q43" s="6">
        <v>600000</v>
      </c>
      <c r="R43" s="6" t="s">
        <v>35</v>
      </c>
      <c r="S43" s="10"/>
      <c r="T43" s="7"/>
      <c r="U43" s="4" t="s">
        <v>162</v>
      </c>
      <c r="V43" s="4" t="str">
        <f t="shared" si="6"/>
        <v>ENCARGADO DE LIMPIEZA</v>
      </c>
      <c r="W43" s="21" t="s">
        <v>163</v>
      </c>
      <c r="X43" s="4"/>
      <c r="Y43" s="5"/>
      <c r="Z43" s="19">
        <v>2022</v>
      </c>
    </row>
    <row r="44" spans="2:27" s="1" customFormat="1" ht="12.75" x14ac:dyDescent="0.2">
      <c r="B44" s="3">
        <v>2025</v>
      </c>
      <c r="C44" s="10">
        <v>6</v>
      </c>
      <c r="D44" s="10">
        <v>30</v>
      </c>
      <c r="E44" s="10">
        <v>80</v>
      </c>
      <c r="F44" s="4">
        <v>1</v>
      </c>
      <c r="G44" s="4"/>
      <c r="H44" s="5" t="s">
        <v>172</v>
      </c>
      <c r="I44" s="4" t="s">
        <v>173</v>
      </c>
      <c r="J44" s="4" t="s">
        <v>174</v>
      </c>
      <c r="K44" s="4" t="s">
        <v>34</v>
      </c>
      <c r="L44" s="17">
        <v>900000</v>
      </c>
      <c r="M44" s="10">
        <v>114</v>
      </c>
      <c r="N44" s="10">
        <v>30</v>
      </c>
      <c r="O44" s="4"/>
      <c r="P44" s="6">
        <v>1080000</v>
      </c>
      <c r="Q44" s="6">
        <v>900000</v>
      </c>
      <c r="R44" s="6" t="s">
        <v>35</v>
      </c>
      <c r="S44" s="10"/>
      <c r="T44" s="7"/>
      <c r="U44" s="4" t="s">
        <v>175</v>
      </c>
      <c r="V44" s="4" t="str">
        <f t="shared" si="6"/>
        <v>EMFERMERA DE U.S.F.</v>
      </c>
      <c r="W44" s="21" t="s">
        <v>176</v>
      </c>
      <c r="X44" s="4"/>
      <c r="Y44" s="5"/>
      <c r="Z44" s="19">
        <v>2022</v>
      </c>
    </row>
    <row r="45" spans="2:27" s="1" customFormat="1" ht="12.75" x14ac:dyDescent="0.2">
      <c r="B45" s="3">
        <v>2025</v>
      </c>
      <c r="C45" s="10">
        <v>6</v>
      </c>
      <c r="D45" s="10">
        <v>30</v>
      </c>
      <c r="E45" s="10">
        <v>80</v>
      </c>
      <c r="F45" s="4">
        <v>1</v>
      </c>
      <c r="G45" s="4"/>
      <c r="H45" s="5" t="s">
        <v>168</v>
      </c>
      <c r="I45" s="4" t="s">
        <v>91</v>
      </c>
      <c r="J45" s="4" t="s">
        <v>169</v>
      </c>
      <c r="K45" s="4" t="s">
        <v>34</v>
      </c>
      <c r="L45" s="17">
        <v>750000</v>
      </c>
      <c r="M45" s="10">
        <v>114</v>
      </c>
      <c r="N45" s="10">
        <v>30</v>
      </c>
      <c r="O45" s="4"/>
      <c r="P45" s="6">
        <v>24000000</v>
      </c>
      <c r="Q45" s="6">
        <v>5400000</v>
      </c>
      <c r="R45" s="6" t="s">
        <v>35</v>
      </c>
      <c r="S45" s="10"/>
      <c r="T45" s="7"/>
      <c r="U45" s="4" t="s">
        <v>170</v>
      </c>
      <c r="V45" s="4" t="str">
        <f t="shared" si="6"/>
        <v>RECOLECTOR DE BASURA</v>
      </c>
      <c r="W45" s="21" t="s">
        <v>171</v>
      </c>
      <c r="X45" s="4"/>
      <c r="Y45" s="5"/>
      <c r="Z45" s="19">
        <v>2022</v>
      </c>
    </row>
    <row r="46" spans="2:27" s="1" customFormat="1" ht="12.75" x14ac:dyDescent="0.2">
      <c r="B46" s="3">
        <v>2025</v>
      </c>
      <c r="C46" s="10">
        <v>6</v>
      </c>
      <c r="D46" s="10">
        <v>30</v>
      </c>
      <c r="E46" s="10">
        <v>80</v>
      </c>
      <c r="F46" s="4">
        <v>1</v>
      </c>
      <c r="G46" s="4"/>
      <c r="H46" s="5" t="s">
        <v>164</v>
      </c>
      <c r="I46" s="4" t="s">
        <v>165</v>
      </c>
      <c r="J46" s="4" t="s">
        <v>166</v>
      </c>
      <c r="K46" s="4" t="s">
        <v>34</v>
      </c>
      <c r="L46" s="17">
        <v>1000000</v>
      </c>
      <c r="M46" s="10">
        <v>114</v>
      </c>
      <c r="N46" s="10">
        <v>30</v>
      </c>
      <c r="O46" s="4"/>
      <c r="P46" s="6">
        <v>1200000</v>
      </c>
      <c r="Q46" s="6">
        <v>1000000</v>
      </c>
      <c r="R46" s="6" t="s">
        <v>35</v>
      </c>
      <c r="S46" s="10"/>
      <c r="T46" s="7"/>
      <c r="U46" s="4" t="s">
        <v>181</v>
      </c>
      <c r="V46" s="4" t="str">
        <f t="shared" si="6"/>
        <v>ENCARGADO DE CODENI</v>
      </c>
      <c r="W46" s="21" t="s">
        <v>88</v>
      </c>
      <c r="X46" s="4"/>
      <c r="Y46" s="5"/>
      <c r="Z46" s="19">
        <v>2022</v>
      </c>
    </row>
    <row r="47" spans="2:27" s="1" customFormat="1" ht="12.75" x14ac:dyDescent="0.2">
      <c r="B47" s="3">
        <v>2025</v>
      </c>
      <c r="C47" s="10">
        <v>6</v>
      </c>
      <c r="D47" s="10">
        <v>30</v>
      </c>
      <c r="E47" s="10">
        <v>80</v>
      </c>
      <c r="F47" s="4">
        <v>1</v>
      </c>
      <c r="G47" s="4"/>
      <c r="H47" s="5" t="s">
        <v>97</v>
      </c>
      <c r="I47" s="4" t="s">
        <v>91</v>
      </c>
      <c r="J47" s="4" t="s">
        <v>92</v>
      </c>
      <c r="K47" s="4" t="s">
        <v>34</v>
      </c>
      <c r="L47" s="17">
        <v>1400000</v>
      </c>
      <c r="M47" s="10">
        <v>144</v>
      </c>
      <c r="N47" s="10">
        <v>30</v>
      </c>
      <c r="O47" s="4"/>
      <c r="P47" s="6">
        <f>L47*12</f>
        <v>16800000</v>
      </c>
      <c r="Q47" s="6">
        <v>7000000</v>
      </c>
      <c r="R47" s="6" t="s">
        <v>35</v>
      </c>
      <c r="S47" s="10"/>
      <c r="T47" s="7"/>
      <c r="U47" s="4" t="s">
        <v>93</v>
      </c>
      <c r="V47" s="4" t="str">
        <f t="shared" ref="V47:V50" si="11">U47</f>
        <v>ENCARGADO DE INFORMATICA</v>
      </c>
      <c r="W47" s="21" t="s">
        <v>88</v>
      </c>
      <c r="X47" s="4"/>
      <c r="Y47" s="5"/>
      <c r="Z47" s="19">
        <v>2024</v>
      </c>
    </row>
    <row r="48" spans="2:27" s="1" customFormat="1" ht="12.75" x14ac:dyDescent="0.2">
      <c r="B48" s="3">
        <v>2025</v>
      </c>
      <c r="C48" s="10">
        <v>6</v>
      </c>
      <c r="D48" s="10">
        <v>30</v>
      </c>
      <c r="E48" s="10">
        <v>80</v>
      </c>
      <c r="F48" s="4">
        <v>1</v>
      </c>
      <c r="G48" s="4"/>
      <c r="H48" s="5" t="s">
        <v>152</v>
      </c>
      <c r="I48" s="4" t="s">
        <v>153</v>
      </c>
      <c r="J48" s="4" t="s">
        <v>154</v>
      </c>
      <c r="K48" s="4" t="s">
        <v>34</v>
      </c>
      <c r="L48" s="17">
        <v>2275000</v>
      </c>
      <c r="M48" s="10">
        <v>144</v>
      </c>
      <c r="N48" s="10">
        <v>30</v>
      </c>
      <c r="O48" s="4"/>
      <c r="P48" s="6">
        <v>24000000</v>
      </c>
      <c r="Q48" s="6">
        <v>12220000</v>
      </c>
      <c r="R48" s="6" t="s">
        <v>35</v>
      </c>
      <c r="S48" s="10"/>
      <c r="T48" s="7"/>
      <c r="U48" s="4" t="s">
        <v>155</v>
      </c>
      <c r="V48" s="4" t="str">
        <f t="shared" si="11"/>
        <v>OPERADOR DE DESMALEZADORA</v>
      </c>
      <c r="W48" s="21" t="s">
        <v>96</v>
      </c>
      <c r="X48" s="4"/>
      <c r="Y48" s="5"/>
      <c r="Z48" s="19">
        <v>2017</v>
      </c>
    </row>
    <row r="49" spans="2:26" s="1" customFormat="1" ht="12.75" x14ac:dyDescent="0.2">
      <c r="B49" s="3">
        <v>2025</v>
      </c>
      <c r="C49" s="10">
        <v>6</v>
      </c>
      <c r="D49" s="10">
        <v>30</v>
      </c>
      <c r="E49" s="10">
        <v>80</v>
      </c>
      <c r="F49" s="4">
        <v>1</v>
      </c>
      <c r="G49" s="4"/>
      <c r="H49" s="5" t="s">
        <v>184</v>
      </c>
      <c r="I49" s="4" t="s">
        <v>185</v>
      </c>
      <c r="J49" s="4" t="s">
        <v>186</v>
      </c>
      <c r="K49" s="4" t="s">
        <v>34</v>
      </c>
      <c r="L49" s="17">
        <v>900000</v>
      </c>
      <c r="M49" s="10">
        <v>144</v>
      </c>
      <c r="N49" s="10">
        <v>30</v>
      </c>
      <c r="O49" s="4"/>
      <c r="P49" s="6">
        <v>900000</v>
      </c>
      <c r="Q49" s="6">
        <v>900000</v>
      </c>
      <c r="R49" s="6" t="s">
        <v>35</v>
      </c>
      <c r="S49" s="10"/>
      <c r="T49" s="7"/>
      <c r="U49" s="4" t="s">
        <v>182</v>
      </c>
      <c r="V49" s="4" t="str">
        <f t="shared" si="11"/>
        <v>ENFERMERA U.S.F.</v>
      </c>
      <c r="W49" s="21" t="s">
        <v>183</v>
      </c>
      <c r="X49" s="4"/>
      <c r="Y49" s="5"/>
      <c r="Z49" s="19">
        <v>2025</v>
      </c>
    </row>
    <row r="50" spans="2:26" s="1" customFormat="1" ht="12.75" x14ac:dyDescent="0.2">
      <c r="B50" s="3">
        <v>2025</v>
      </c>
      <c r="C50" s="10">
        <v>6</v>
      </c>
      <c r="D50" s="10">
        <v>30</v>
      </c>
      <c r="E50" s="10">
        <v>30</v>
      </c>
      <c r="F50" s="4">
        <v>1</v>
      </c>
      <c r="G50" s="4"/>
      <c r="H50" s="5" t="s">
        <v>177</v>
      </c>
      <c r="I50" s="4" t="s">
        <v>178</v>
      </c>
      <c r="J50" s="4" t="s">
        <v>179</v>
      </c>
      <c r="K50" s="4" t="s">
        <v>34</v>
      </c>
      <c r="L50" s="17">
        <v>800000</v>
      </c>
      <c r="M50" s="10">
        <v>114</v>
      </c>
      <c r="N50" s="10">
        <v>30</v>
      </c>
      <c r="O50" s="4"/>
      <c r="P50" s="6">
        <v>9600000</v>
      </c>
      <c r="Q50" s="6">
        <v>800000</v>
      </c>
      <c r="R50" s="6" t="s">
        <v>35</v>
      </c>
      <c r="S50" s="10"/>
      <c r="T50" s="7"/>
      <c r="U50" s="4" t="s">
        <v>180</v>
      </c>
      <c r="V50" s="4" t="str">
        <f t="shared" si="11"/>
        <v>SECRETARIA DE LA MUJER</v>
      </c>
      <c r="W50" s="21" t="s">
        <v>143</v>
      </c>
      <c r="X50" s="4"/>
      <c r="Y50" s="5"/>
      <c r="Z50" s="19">
        <v>2022</v>
      </c>
    </row>
    <row r="51" spans="2:26" s="1" customFormat="1" ht="12.75" x14ac:dyDescent="0.2">
      <c r="B51" s="23"/>
      <c r="C51" s="24"/>
      <c r="D51" s="24"/>
      <c r="E51" s="24"/>
      <c r="F51" s="25"/>
      <c r="G51" s="25"/>
      <c r="H51" s="31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4"/>
      <c r="Y51" s="5"/>
      <c r="Z51" s="19">
        <v>2024</v>
      </c>
    </row>
    <row r="52" spans="2:26" s="1" customFormat="1" ht="12.75" x14ac:dyDescent="0.2">
      <c r="X52" s="25"/>
      <c r="Y52" s="31"/>
      <c r="Z52" s="32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 t="s">
        <v>145</v>
      </c>
      <c r="P53" s="9"/>
      <c r="Q53" s="9"/>
      <c r="R53" s="9"/>
      <c r="S53" s="9"/>
      <c r="T53" s="9"/>
      <c r="U53" s="9"/>
      <c r="V53" s="9"/>
      <c r="W53" s="9"/>
    </row>
    <row r="54" spans="2:26" s="1" customFormat="1" ht="12.75" x14ac:dyDescent="0.2">
      <c r="B54" s="23"/>
      <c r="C54" s="24"/>
      <c r="D54" s="24"/>
      <c r="E54" s="24"/>
      <c r="F54" s="25"/>
      <c r="G54" s="25"/>
      <c r="H54" s="26"/>
      <c r="I54" s="25"/>
      <c r="J54" s="25"/>
      <c r="K54" s="25"/>
      <c r="L54" s="27"/>
      <c r="M54" s="24"/>
      <c r="N54" s="24"/>
      <c r="O54" s="25"/>
      <c r="P54" s="28"/>
      <c r="Q54" s="28"/>
      <c r="R54" s="28"/>
      <c r="S54" s="24"/>
      <c r="T54" s="29"/>
      <c r="U54" s="25"/>
      <c r="V54" s="25"/>
      <c r="W54" s="30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25"/>
      <c r="Y55" s="31"/>
      <c r="Z55" s="32"/>
    </row>
    <row r="56" spans="2:26" s="1" customFormat="1" ht="12.75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s="1" customFormat="1" ht="12.75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s="1" customFormat="1" ht="12.75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s="1" customFormat="1" ht="12.75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s="1" customFormat="1" ht="12.75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s="1" customFormat="1" ht="12.75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x14ac:dyDescent="0.2">
      <c r="Q62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2025-07-08T13:33:16Z</dcterms:modified>
</cp:coreProperties>
</file>