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DE LA MUNI 2023\ARCHIVO 2023\PLANILLA DE LOS FUNCIONARIO 2023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5" i="1" l="1"/>
  <c r="V44" i="1"/>
  <c r="V42" i="1" l="1"/>
  <c r="V46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<sst xmlns="http://schemas.openxmlformats.org/spreadsheetml/2006/main" count="336" uniqueCount="170">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</sst>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topLeftCell="A2" zoomScale="80" zoomScalePageLayoutView="80" workbookViewId="0">
      <selection activeCell="Q34" sqref="Q34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11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28270000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11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38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11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399500</v>
      </c>
      <c r="M6" s="10">
        <v>112</v>
      </c>
      <c r="N6" s="10">
        <v>30</v>
      </c>
      <c r="O6" s="4"/>
      <c r="P6" s="6">
        <f t="shared" si="0"/>
        <v>4794000</v>
      </c>
      <c r="Q6" s="6">
        <f t="shared" ref="Q6:Q43" si="1">L6*C6</f>
        <v>4394500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11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279500</v>
      </c>
      <c r="M7" s="10">
        <v>112</v>
      </c>
      <c r="N7" s="10">
        <v>30</v>
      </c>
      <c r="O7" s="4"/>
      <c r="P7" s="6">
        <f t="shared" si="0"/>
        <v>3354000</v>
      </c>
      <c r="Q7" s="6">
        <f t="shared" si="1"/>
        <v>3074500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11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399500</v>
      </c>
      <c r="M8" s="10">
        <v>113</v>
      </c>
      <c r="N8" s="10">
        <v>30</v>
      </c>
      <c r="O8" s="4"/>
      <c r="P8" s="6">
        <f t="shared" si="0"/>
        <v>4794000</v>
      </c>
      <c r="Q8" s="6">
        <f t="shared" si="1"/>
        <v>4394500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11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279500</v>
      </c>
      <c r="M9" s="10">
        <v>113</v>
      </c>
      <c r="N9" s="10">
        <v>30</v>
      </c>
      <c r="O9" s="4"/>
      <c r="P9" s="6">
        <f t="shared" si="0"/>
        <v>3354000</v>
      </c>
      <c r="Q9" s="6">
        <f t="shared" si="1"/>
        <v>3074500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11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399500</v>
      </c>
      <c r="M10" s="10">
        <v>112</v>
      </c>
      <c r="N10" s="10">
        <v>30</v>
      </c>
      <c r="O10" s="4"/>
      <c r="P10" s="6">
        <f t="shared" si="0"/>
        <v>4794000</v>
      </c>
      <c r="Q10" s="6">
        <f t="shared" si="1"/>
        <v>4394500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11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279500</v>
      </c>
      <c r="M11" s="10">
        <v>112</v>
      </c>
      <c r="N11" s="10">
        <v>30</v>
      </c>
      <c r="O11" s="4"/>
      <c r="P11" s="6">
        <f t="shared" si="0"/>
        <v>3354000</v>
      </c>
      <c r="Q11" s="6">
        <f t="shared" si="1"/>
        <v>3074500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11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399500</v>
      </c>
      <c r="M12" s="10">
        <v>113</v>
      </c>
      <c r="N12" s="10">
        <v>30</v>
      </c>
      <c r="O12" s="4"/>
      <c r="P12" s="6">
        <f t="shared" si="0"/>
        <v>4794000</v>
      </c>
      <c r="Q12" s="6">
        <f t="shared" si="1"/>
        <v>4394500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11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279500</v>
      </c>
      <c r="M13" s="10">
        <v>113</v>
      </c>
      <c r="N13" s="10">
        <v>30</v>
      </c>
      <c r="O13" s="4"/>
      <c r="P13" s="6">
        <f t="shared" si="0"/>
        <v>3354000</v>
      </c>
      <c r="Q13" s="6">
        <f t="shared" si="1"/>
        <v>3074500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11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399500</v>
      </c>
      <c r="M14" s="10">
        <v>113</v>
      </c>
      <c r="N14" s="10">
        <v>30</v>
      </c>
      <c r="O14" s="4"/>
      <c r="P14" s="6">
        <f t="shared" ref="P14:P15" si="2">L14*12</f>
        <v>4794000</v>
      </c>
      <c r="Q14" s="6">
        <f t="shared" ref="Q14:Q15" si="3">L14*C14</f>
        <v>4394500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11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279500</v>
      </c>
      <c r="M15" s="10">
        <v>113</v>
      </c>
      <c r="N15" s="10">
        <v>30</v>
      </c>
      <c r="O15" s="4"/>
      <c r="P15" s="6">
        <f t="shared" si="2"/>
        <v>3354000</v>
      </c>
      <c r="Q15" s="6">
        <f t="shared" si="3"/>
        <v>3074500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11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4394500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11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3074500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11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399500</v>
      </c>
      <c r="M18" s="10">
        <v>112</v>
      </c>
      <c r="N18" s="10">
        <v>30</v>
      </c>
      <c r="O18" s="4"/>
      <c r="P18" s="6">
        <f t="shared" si="0"/>
        <v>4794000</v>
      </c>
      <c r="Q18" s="6">
        <f t="shared" si="1"/>
        <v>4394500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11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279500</v>
      </c>
      <c r="M19" s="10">
        <v>112</v>
      </c>
      <c r="N19" s="10">
        <v>30</v>
      </c>
      <c r="O19" s="4"/>
      <c r="P19" s="6">
        <f t="shared" si="0"/>
        <v>3354000</v>
      </c>
      <c r="Q19" s="6">
        <f t="shared" si="1"/>
        <v>3074500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11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399500</v>
      </c>
      <c r="M20" s="10">
        <v>113</v>
      </c>
      <c r="N20" s="10">
        <v>30</v>
      </c>
      <c r="O20" s="4"/>
      <c r="P20" s="6">
        <f t="shared" si="0"/>
        <v>4794000</v>
      </c>
      <c r="Q20" s="6">
        <f t="shared" si="1"/>
        <v>4394500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11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279500</v>
      </c>
      <c r="M21" s="10">
        <v>113</v>
      </c>
      <c r="N21" s="10">
        <v>30</v>
      </c>
      <c r="O21" s="4"/>
      <c r="P21" s="6">
        <f t="shared" si="0"/>
        <v>3354000</v>
      </c>
      <c r="Q21" s="6">
        <f t="shared" si="1"/>
        <v>3074500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11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4394500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11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ref="P23" si="4">L23*12</f>
        <v>3354000</v>
      </c>
      <c r="Q23" s="6">
        <f t="shared" ref="Q23" si="5">L23*C23</f>
        <v>3074500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11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17820000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11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17820000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11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900000</v>
      </c>
      <c r="M26" s="10">
        <v>111</v>
      </c>
      <c r="N26" s="10">
        <v>30</v>
      </c>
      <c r="O26" s="4"/>
      <c r="P26" s="6">
        <f t="shared" si="0"/>
        <v>10800000</v>
      </c>
      <c r="Q26" s="6">
        <f t="shared" si="1"/>
        <v>9900000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11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11000000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11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11550000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11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16800000</v>
      </c>
      <c r="Q29" s="6">
        <f t="shared" si="1"/>
        <v>15400000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11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6600000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11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7150000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11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1760000</v>
      </c>
      <c r="M32" s="10">
        <v>144</v>
      </c>
      <c r="N32" s="10">
        <v>30</v>
      </c>
      <c r="O32" s="4"/>
      <c r="P32" s="6">
        <v>24000000</v>
      </c>
      <c r="Q32" s="6">
        <v>26400000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11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2827500</v>
      </c>
      <c r="M33" s="10">
        <v>133</v>
      </c>
      <c r="N33" s="10">
        <v>30</v>
      </c>
      <c r="O33" s="4"/>
      <c r="P33" s="6">
        <v>24000000</v>
      </c>
      <c r="Q33" s="6">
        <v>30232000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11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1680000</v>
      </c>
      <c r="M34" s="10">
        <v>144</v>
      </c>
      <c r="N34" s="10">
        <v>30</v>
      </c>
      <c r="O34" s="4"/>
      <c r="P34" s="6">
        <v>24000000</v>
      </c>
      <c r="Q34" s="6">
        <v>23400000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11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6600000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11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7700000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11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11000000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11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13200000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11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12000000</v>
      </c>
      <c r="Q39" s="6">
        <f t="shared" si="1"/>
        <v>11000000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11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900000</v>
      </c>
      <c r="M40" s="10">
        <v>144</v>
      </c>
      <c r="N40" s="10">
        <v>30</v>
      </c>
      <c r="O40" s="4"/>
      <c r="P40" s="6">
        <v>10800000</v>
      </c>
      <c r="Q40" s="6">
        <f t="shared" si="1"/>
        <v>9900000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11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800000</v>
      </c>
      <c r="M41" s="33">
        <v>144</v>
      </c>
      <c r="N41" s="10">
        <v>30</v>
      </c>
      <c r="O41" s="10"/>
      <c r="P41" s="4">
        <v>9600000</v>
      </c>
      <c r="Q41" s="33">
        <v>9600000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11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2040000</v>
      </c>
      <c r="M42" s="10">
        <v>144</v>
      </c>
      <c r="N42" s="10">
        <v>30</v>
      </c>
      <c r="O42" s="4"/>
      <c r="P42" s="6">
        <v>24000000</v>
      </c>
      <c r="Q42" s="6">
        <v>199200000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11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11000000</v>
      </c>
      <c r="R43" s="6" t="s">
        <v>35</v>
      </c>
      <c r="S43" s="10"/>
      <c r="T43" s="7"/>
      <c r="U43" s="4" t="s">
        <v>96</v>
      </c>
      <c r="V43" s="4" t="str">
        <f t="shared" ref="V43:V46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11</v>
      </c>
      <c r="D44" s="10">
        <v>30</v>
      </c>
      <c r="E44" s="10">
        <v>80</v>
      </c>
      <c r="F44" s="4">
        <v>1</v>
      </c>
      <c r="G44" s="4"/>
      <c r="H44" s="5" t="s">
        <v>162</v>
      </c>
      <c r="I44" s="4" t="s">
        <v>163</v>
      </c>
      <c r="J44" s="4" t="s">
        <v>164</v>
      </c>
      <c r="K44" s="4" t="s">
        <v>132</v>
      </c>
      <c r="L44" s="17">
        <v>800000</v>
      </c>
      <c r="M44" s="10">
        <v>144</v>
      </c>
      <c r="N44" s="10">
        <v>30</v>
      </c>
      <c r="O44" s="4"/>
      <c r="P44" s="6">
        <v>9600000</v>
      </c>
      <c r="Q44" s="6">
        <v>2400000</v>
      </c>
      <c r="R44" s="6" t="s">
        <v>35</v>
      </c>
      <c r="S44" s="10"/>
      <c r="T44" s="7"/>
      <c r="U44" s="4" t="s">
        <v>165</v>
      </c>
      <c r="V44" s="4" t="str">
        <f t="shared" si="9"/>
        <v>ENCARGADO DE MEDIACION</v>
      </c>
      <c r="W44" s="21" t="s">
        <v>146</v>
      </c>
      <c r="X44" s="4"/>
      <c r="Y44" s="5"/>
      <c r="Z44" s="19">
        <v>2022</v>
      </c>
    </row>
    <row r="45" spans="2:27" s="1" customFormat="1" ht="12.75" x14ac:dyDescent="0.2">
      <c r="B45" s="3">
        <v>2023</v>
      </c>
      <c r="C45" s="10">
        <v>11</v>
      </c>
      <c r="D45" s="10">
        <v>30</v>
      </c>
      <c r="E45" s="10">
        <v>80</v>
      </c>
      <c r="F45" s="4">
        <v>1</v>
      </c>
      <c r="G45" s="4"/>
      <c r="H45" s="5" t="s">
        <v>166</v>
      </c>
      <c r="I45" s="4" t="s">
        <v>167</v>
      </c>
      <c r="J45" s="4" t="s">
        <v>168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16800000</v>
      </c>
      <c r="Q45" s="6">
        <v>4200000</v>
      </c>
      <c r="R45" s="6" t="s">
        <v>35</v>
      </c>
      <c r="S45" s="10"/>
      <c r="T45" s="7"/>
      <c r="U45" s="4" t="s">
        <v>169</v>
      </c>
      <c r="V45" s="4" t="str">
        <f t="shared" si="9"/>
        <v>CHOFER BUS UNIVERSITARIO</v>
      </c>
      <c r="W45" s="21" t="s">
        <v>146</v>
      </c>
      <c r="X45" s="4"/>
      <c r="Y45" s="5"/>
      <c r="Z45" s="19">
        <v>2022</v>
      </c>
    </row>
    <row r="46" spans="2:27" s="1" customFormat="1" ht="12.75" x14ac:dyDescent="0.2">
      <c r="B46" s="3">
        <v>2023</v>
      </c>
      <c r="C46" s="10">
        <v>11</v>
      </c>
      <c r="D46" s="10">
        <v>30</v>
      </c>
      <c r="E46" s="10">
        <v>80</v>
      </c>
      <c r="F46" s="4">
        <v>1</v>
      </c>
      <c r="G46" s="4"/>
      <c r="H46" s="5" t="s">
        <v>155</v>
      </c>
      <c r="I46" s="4" t="s">
        <v>156</v>
      </c>
      <c r="J46" s="4" t="s">
        <v>157</v>
      </c>
      <c r="K46" s="4" t="s">
        <v>34</v>
      </c>
      <c r="L46" s="17">
        <v>2730000</v>
      </c>
      <c r="M46" s="10">
        <v>144</v>
      </c>
      <c r="N46" s="10">
        <v>30</v>
      </c>
      <c r="O46" s="4"/>
      <c r="P46" s="6">
        <v>24000000</v>
      </c>
      <c r="Q46" s="6">
        <v>25480000</v>
      </c>
      <c r="R46" s="6" t="s">
        <v>35</v>
      </c>
      <c r="S46" s="10"/>
      <c r="T46" s="7"/>
      <c r="U46" s="4" t="s">
        <v>158</v>
      </c>
      <c r="V46" s="4" t="str">
        <f t="shared" si="9"/>
        <v>OPERADOR DE DESMALEZADORA</v>
      </c>
      <c r="W46" s="21" t="s">
        <v>99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148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2023-12-12T13:34:31Z</dcterms:modified>
</cp:coreProperties>
</file>