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15345" windowHeight="670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30" i="1" l="1"/>
  <c r="U33" i="1" l="1"/>
  <c r="P41" i="1" l="1"/>
  <c r="P40" i="1"/>
  <c r="P39" i="1"/>
  <c r="P38" i="1"/>
  <c r="P37" i="1"/>
  <c r="P32" i="1"/>
  <c r="P31" i="1"/>
  <c r="P29" i="1"/>
  <c r="P28" i="1"/>
  <c r="P27" i="1"/>
  <c r="P26" i="1"/>
  <c r="P25" i="1"/>
  <c r="P24" i="1"/>
  <c r="P6" i="1"/>
  <c r="P5" i="1"/>
  <c r="P4" i="1"/>
  <c r="U34" i="1" l="1"/>
  <c r="U41" i="1"/>
  <c r="O41" i="1"/>
  <c r="O31" i="1" l="1"/>
  <c r="O40" i="1" l="1"/>
  <c r="O39" i="1"/>
  <c r="O38" i="1"/>
  <c r="O37" i="1"/>
  <c r="O32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5" i="1" l="1"/>
  <c r="U40" i="1"/>
  <c r="U39" i="1"/>
  <c r="U38" i="1"/>
  <c r="U37" i="1"/>
  <c r="U36" i="1"/>
  <c r="U32" i="1"/>
  <c r="U31" i="1"/>
  <c r="U30" i="1"/>
  <c r="U29" i="1"/>
</calcChain>
</file>

<file path=xl/sharedStrings.xml><?xml version="1.0" encoding="utf-8"?>
<sst xmlns="http://schemas.openxmlformats.org/spreadsheetml/2006/main" count="300" uniqueCount="143">
  <si>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</si>
  <si>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</si>
  <si>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</si>
  <si>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</si>
  <si>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</si>
  <si>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</si>
  <si>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</si>
  <si>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</si>
  <si>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</si>
  <si>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</si>
  <si>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</si>
  <si>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</si>
  <si>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</si>
  <si>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</si>
  <si>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</si>
  <si>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</si>
  <si>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</si>
  <si>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</si>
  <si>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</si>
  <si>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</si>
  <si>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</si>
  <si>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</si>
  <si>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</si>
  <si>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</si>
  <si>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</si>
  <si>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</si>
  <si>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</si>
  <si>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</si>
  <si>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</si>
  <si>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</si>
  <si>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</si>
  <si>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</si>
  <si>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</si>
  <si>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</si>
  <si>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</si>
  <si>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</si>
  <si>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</si>
  <si>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</si>
  <si>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</si>
  <si>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</si>
  <si>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</si>
  <si>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</si>
  <si>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</si>
  <si>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</si>
  <si>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</si>
  <si>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</si>
  <si>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</si>
  <si>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</si>
  <si>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</si>
  <si>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</si>
  <si>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</si>
  <si>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</si>
  <si>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</si>
  <si>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</si>
  <si>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</si>
  <si>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</si>
  <si>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</si>
  <si>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</si>
  <si>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</si>
  <si>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</si>
  <si>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</si>
  <si>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</si>
  <si>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</si>
  <si>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</si>
  <si>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</si>
  <si>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</si>
  <si>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</si>
  <si>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</si>
  <si>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</si>
  <si>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</si>
  <si>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</si>
  <si>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</si>
  <si>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</si>
  <si>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</si>
  <si>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</si>
  <si>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</si>
  <si>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</si>
  <si>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</si>
  <si>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</si>
  <si>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</si>
  <si>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</si>
  <si>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</si>
  <si>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</si>
  <si>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</si>
  <si>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</si>
  <si>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</si>
  <si>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</si>
  <si>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</si>
  <si>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</si>
  <si>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</si>
  <si>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</si>
  <si>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</si>
  <si>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</si>
  <si>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</si>
  <si>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</si>
  <si>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</si>
  <si>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</si>
  <si>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</si>
  <si>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</si>
  <si>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</si>
  <si>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</si>
  <si>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</si>
  <si>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</si>
  <si>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</si>
  <si>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</si>
  <si>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</si>
  <si>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</si>
  <si>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</si>
  <si>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</si>
  <si>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</si>
  <si>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</si>
  <si>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</si>
  <si>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</si>
  <si>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</si>
  <si>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</si>
  <si>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</si>
  <si>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</si>
  <si>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</si>
  <si>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</si>
  <si>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</si>
  <si>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</si>
  <si>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</si>
  <si>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</si>
  <si>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</si>
  <si>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</si>
  <si>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</si>
  <si>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</si>
  <si>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</si>
  <si>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</si>
  <si>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</si>
  <si>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</si>
  <si>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</si>
  <si>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</si>
  <si>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</si>
  <si>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</si>
  <si>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</si>
  <si>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</si>
  <si>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</si>
  <si>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</si>
  <si>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</si>
  <si>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</si>
  <si>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</si>
  <si>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COLMAN ACUÑA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</si>
</sst>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view="pageLayout" zoomScale="80" zoomScalePageLayoutView="80" workbookViewId="0">
      <selection activeCell="I11" sqref="I11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34" t="s">
        <v>37</v>
      </c>
      <c r="B1" s="34"/>
      <c r="C1" s="34"/>
      <c r="D1" s="34"/>
      <c r="E1" s="34"/>
      <c r="F1" s="34"/>
      <c r="G1" s="34"/>
      <c r="H1" s="34"/>
      <c r="I1" s="34"/>
      <c r="Y1" s="16">
        <v>1</v>
      </c>
    </row>
    <row r="2" spans="1:25" ht="24" customHeight="1" x14ac:dyDescent="0.2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2021</v>
      </c>
      <c r="B4" s="10">
        <v>8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0</v>
      </c>
      <c r="L4" s="10">
        <v>111</v>
      </c>
      <c r="M4" s="10">
        <v>30</v>
      </c>
      <c r="N4" s="4" t="s">
        <v>26</v>
      </c>
      <c r="O4" s="6">
        <f>K4*12</f>
        <v>0</v>
      </c>
      <c r="P4" s="6">
        <f>K4*B4</f>
        <v>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2021</v>
      </c>
      <c r="B5" s="10">
        <v>8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0</v>
      </c>
      <c r="L5" s="10">
        <v>113</v>
      </c>
      <c r="M5" s="10">
        <v>30</v>
      </c>
      <c r="N5" s="4" t="s">
        <v>29</v>
      </c>
      <c r="O5" s="6">
        <f t="shared" ref="O5:O40" si="0">K5*12</f>
        <v>0</v>
      </c>
      <c r="P5" s="6">
        <f t="shared" ref="P5:P41" si="1">K5*B5</f>
        <v>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2021</v>
      </c>
      <c r="B6" s="10">
        <v>8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0</v>
      </c>
      <c r="L6" s="10">
        <v>112</v>
      </c>
      <c r="M6" s="10">
        <v>30</v>
      </c>
      <c r="N6" s="4" t="s">
        <v>29</v>
      </c>
      <c r="O6" s="6">
        <f t="shared" si="0"/>
        <v>0</v>
      </c>
      <c r="P6" s="6">
        <f t="shared" si="1"/>
        <v>0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2021</v>
      </c>
      <c r="B7" s="10">
        <v>8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0</v>
      </c>
      <c r="L7" s="10">
        <v>113</v>
      </c>
      <c r="M7" s="10">
        <v>30</v>
      </c>
      <c r="N7" s="4"/>
      <c r="O7" s="6">
        <f t="shared" si="0"/>
        <v>0</v>
      </c>
      <c r="P7" s="6">
        <f t="shared" si="1"/>
        <v>0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2021</v>
      </c>
      <c r="B8" s="10">
        <v>8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275000</v>
      </c>
      <c r="L8" s="10">
        <v>112</v>
      </c>
      <c r="M8" s="10">
        <v>30</v>
      </c>
      <c r="N8" s="4"/>
      <c r="O8" s="6">
        <f t="shared" si="0"/>
        <v>3300000</v>
      </c>
      <c r="P8" s="6">
        <f t="shared" si="1"/>
        <v>2200000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2021</v>
      </c>
      <c r="B9" s="10">
        <v>8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925000</v>
      </c>
      <c r="L9" s="10">
        <v>112</v>
      </c>
      <c r="M9" s="10">
        <v>30</v>
      </c>
      <c r="N9" s="4"/>
      <c r="O9" s="6">
        <f t="shared" si="0"/>
        <v>11100000</v>
      </c>
      <c r="P9" s="6">
        <f t="shared" si="1"/>
        <v>7400000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2021</v>
      </c>
      <c r="B10" s="10">
        <v>8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275000</v>
      </c>
      <c r="L10" s="10">
        <v>113</v>
      </c>
      <c r="M10" s="10">
        <v>30</v>
      </c>
      <c r="N10" s="4"/>
      <c r="O10" s="6">
        <f t="shared" si="0"/>
        <v>3300000</v>
      </c>
      <c r="P10" s="6">
        <f t="shared" si="1"/>
        <v>2200000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2021</v>
      </c>
      <c r="B11" s="10">
        <v>8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925000</v>
      </c>
      <c r="L11" s="10">
        <v>113</v>
      </c>
      <c r="M11" s="10">
        <v>30</v>
      </c>
      <c r="N11" s="4"/>
      <c r="O11" s="6">
        <f t="shared" si="0"/>
        <v>11100000</v>
      </c>
      <c r="P11" s="6">
        <f t="shared" si="1"/>
        <v>7400000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2021</v>
      </c>
      <c r="B12" s="10">
        <v>8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0</v>
      </c>
      <c r="L12" s="10">
        <v>112</v>
      </c>
      <c r="M12" s="10">
        <v>30</v>
      </c>
      <c r="N12" s="4"/>
      <c r="O12" s="6">
        <f t="shared" si="0"/>
        <v>0</v>
      </c>
      <c r="P12" s="6">
        <f t="shared" si="1"/>
        <v>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2021</v>
      </c>
      <c r="B13" s="10">
        <v>8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0</v>
      </c>
      <c r="L13" s="10">
        <v>112</v>
      </c>
      <c r="M13" s="10">
        <v>30</v>
      </c>
      <c r="N13" s="4"/>
      <c r="O13" s="6">
        <f t="shared" si="0"/>
        <v>0</v>
      </c>
      <c r="P13" s="6">
        <f t="shared" si="1"/>
        <v>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2021</v>
      </c>
      <c r="B14" s="10">
        <v>8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275000</v>
      </c>
      <c r="L14" s="10">
        <v>113</v>
      </c>
      <c r="M14" s="10">
        <v>30</v>
      </c>
      <c r="N14" s="4"/>
      <c r="O14" s="6">
        <f t="shared" si="0"/>
        <v>3300000</v>
      </c>
      <c r="P14" s="6">
        <f t="shared" si="1"/>
        <v>2200000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2021</v>
      </c>
      <c r="B15" s="10">
        <v>8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925000</v>
      </c>
      <c r="L15" s="10">
        <v>113</v>
      </c>
      <c r="M15" s="10">
        <v>30</v>
      </c>
      <c r="N15" s="4"/>
      <c r="O15" s="6">
        <f t="shared" si="0"/>
        <v>11100000</v>
      </c>
      <c r="P15" s="6">
        <f t="shared" si="1"/>
        <v>7400000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2021</v>
      </c>
      <c r="B16" s="10">
        <v>8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0</v>
      </c>
      <c r="L16" s="10">
        <v>112</v>
      </c>
      <c r="M16" s="10">
        <v>30</v>
      </c>
      <c r="N16" s="4"/>
      <c r="O16" s="6">
        <f t="shared" si="0"/>
        <v>0</v>
      </c>
      <c r="P16" s="6">
        <f t="shared" si="1"/>
        <v>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2021</v>
      </c>
      <c r="B17" s="10">
        <v>8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0</v>
      </c>
      <c r="L17" s="10">
        <v>112</v>
      </c>
      <c r="M17" s="10">
        <v>30</v>
      </c>
      <c r="N17" s="4"/>
      <c r="O17" s="6">
        <f t="shared" si="0"/>
        <v>0</v>
      </c>
      <c r="P17" s="6">
        <f t="shared" si="1"/>
        <v>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2021</v>
      </c>
      <c r="B18" s="10">
        <v>8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275000</v>
      </c>
      <c r="L18" s="10">
        <v>113</v>
      </c>
      <c r="M18" s="10">
        <v>30</v>
      </c>
      <c r="N18" s="4"/>
      <c r="O18" s="6">
        <f t="shared" si="0"/>
        <v>3300000</v>
      </c>
      <c r="P18" s="6">
        <f t="shared" si="1"/>
        <v>2200000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2021</v>
      </c>
      <c r="B19" s="10">
        <v>8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925000</v>
      </c>
      <c r="L19" s="10">
        <v>113</v>
      </c>
      <c r="M19" s="10">
        <v>30</v>
      </c>
      <c r="N19" s="4"/>
      <c r="O19" s="6">
        <f t="shared" si="0"/>
        <v>11100000</v>
      </c>
      <c r="P19" s="6">
        <f t="shared" si="1"/>
        <v>7400000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2021</v>
      </c>
      <c r="B20" s="10">
        <v>8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0</v>
      </c>
      <c r="L20" s="10">
        <v>112</v>
      </c>
      <c r="M20" s="10">
        <v>30</v>
      </c>
      <c r="N20" s="4"/>
      <c r="O20" s="6">
        <f t="shared" si="0"/>
        <v>0</v>
      </c>
      <c r="P20" s="6">
        <f t="shared" si="1"/>
        <v>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2021</v>
      </c>
      <c r="B21" s="10">
        <v>8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0</v>
      </c>
      <c r="L21" s="10">
        <v>112</v>
      </c>
      <c r="M21" s="10">
        <v>30</v>
      </c>
      <c r="N21" s="4"/>
      <c r="O21" s="6">
        <f t="shared" si="0"/>
        <v>0</v>
      </c>
      <c r="P21" s="6">
        <f t="shared" si="1"/>
        <v>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2021</v>
      </c>
      <c r="B22" s="10">
        <v>8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275000</v>
      </c>
      <c r="L22" s="10">
        <v>113</v>
      </c>
      <c r="M22" s="10">
        <v>30</v>
      </c>
      <c r="N22" s="4"/>
      <c r="O22" s="6">
        <f t="shared" si="0"/>
        <v>3300000</v>
      </c>
      <c r="P22" s="6">
        <f t="shared" si="1"/>
        <v>2200000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2021</v>
      </c>
      <c r="B23" s="10">
        <v>8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142</v>
      </c>
      <c r="J23" s="4" t="s">
        <v>25</v>
      </c>
      <c r="K23" s="17">
        <v>925000</v>
      </c>
      <c r="L23" s="10">
        <v>113</v>
      </c>
      <c r="M23" s="10">
        <v>30</v>
      </c>
      <c r="N23" s="4"/>
      <c r="O23" s="6">
        <f t="shared" si="0"/>
        <v>11100000</v>
      </c>
      <c r="P23" s="6">
        <f t="shared" si="1"/>
        <v>7400000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2021</v>
      </c>
      <c r="B24" s="10">
        <v>8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1440000</v>
      </c>
      <c r="L24" s="10">
        <v>111</v>
      </c>
      <c r="M24" s="10">
        <v>30</v>
      </c>
      <c r="N24" s="4"/>
      <c r="O24" s="6">
        <f t="shared" si="0"/>
        <v>17280000</v>
      </c>
      <c r="P24" s="6">
        <f t="shared" si="1"/>
        <v>11520000</v>
      </c>
      <c r="Q24" s="6" t="s">
        <v>27</v>
      </c>
      <c r="R24" s="10"/>
      <c r="S24" s="7"/>
      <c r="T24" s="4" t="s">
        <v>138</v>
      </c>
      <c r="U24" s="4" t="s">
        <v>109</v>
      </c>
      <c r="V24" s="21" t="s">
        <v>124</v>
      </c>
      <c r="W24" s="4"/>
      <c r="X24" s="5"/>
      <c r="Y24" s="19">
        <v>2012</v>
      </c>
    </row>
    <row r="25" spans="1:25" s="1" customFormat="1" ht="12.75" x14ac:dyDescent="0.2">
      <c r="A25" s="3">
        <v>2021</v>
      </c>
      <c r="B25" s="10">
        <v>8</v>
      </c>
      <c r="C25" s="10">
        <v>30</v>
      </c>
      <c r="D25" s="10">
        <v>80</v>
      </c>
      <c r="E25" s="4">
        <v>1</v>
      </c>
      <c r="F25" s="4"/>
      <c r="G25" s="5" t="s">
        <v>75</v>
      </c>
      <c r="H25" s="4" t="s">
        <v>76</v>
      </c>
      <c r="I25" s="4" t="s">
        <v>77</v>
      </c>
      <c r="J25" s="4" t="s">
        <v>34</v>
      </c>
      <c r="K25" s="17">
        <v>0</v>
      </c>
      <c r="L25" s="10">
        <v>133</v>
      </c>
      <c r="M25" s="10">
        <v>30</v>
      </c>
      <c r="N25" s="4"/>
      <c r="O25" s="6">
        <f t="shared" si="0"/>
        <v>0</v>
      </c>
      <c r="P25" s="6">
        <f t="shared" si="1"/>
        <v>0</v>
      </c>
      <c r="Q25" s="6" t="s">
        <v>27</v>
      </c>
      <c r="R25" s="10"/>
      <c r="S25" s="7"/>
      <c r="T25" s="4" t="s">
        <v>137</v>
      </c>
      <c r="U25" s="4" t="s">
        <v>139</v>
      </c>
      <c r="V25" s="21" t="s">
        <v>124</v>
      </c>
      <c r="W25" s="4"/>
      <c r="X25" s="5"/>
      <c r="Y25" s="19">
        <v>2015</v>
      </c>
    </row>
    <row r="26" spans="1:25" s="1" customFormat="1" ht="12.75" x14ac:dyDescent="0.2">
      <c r="A26" s="3">
        <v>2021</v>
      </c>
      <c r="B26" s="10">
        <v>8</v>
      </c>
      <c r="C26" s="10">
        <v>30</v>
      </c>
      <c r="D26" s="10">
        <v>80</v>
      </c>
      <c r="E26" s="4">
        <v>1</v>
      </c>
      <c r="F26" s="4"/>
      <c r="G26" s="5" t="s">
        <v>72</v>
      </c>
      <c r="H26" s="4" t="s">
        <v>73</v>
      </c>
      <c r="I26" s="4" t="s">
        <v>74</v>
      </c>
      <c r="J26" s="4" t="s">
        <v>34</v>
      </c>
      <c r="K26" s="17">
        <v>0</v>
      </c>
      <c r="L26" s="10">
        <v>111</v>
      </c>
      <c r="M26" s="10">
        <v>30</v>
      </c>
      <c r="N26" s="4"/>
      <c r="O26" s="6">
        <f t="shared" si="0"/>
        <v>0</v>
      </c>
      <c r="P26" s="6">
        <f t="shared" si="1"/>
        <v>0</v>
      </c>
      <c r="Q26" s="6" t="s">
        <v>27</v>
      </c>
      <c r="R26" s="10"/>
      <c r="S26" s="7"/>
      <c r="T26" s="4" t="s">
        <v>110</v>
      </c>
      <c r="U26" s="4" t="s">
        <v>111</v>
      </c>
      <c r="V26" s="21" t="s">
        <v>124</v>
      </c>
      <c r="W26" s="4"/>
      <c r="X26" s="5"/>
      <c r="Y26" s="19">
        <v>2011</v>
      </c>
    </row>
    <row r="27" spans="1:25" s="1" customFormat="1" ht="12.75" x14ac:dyDescent="0.2">
      <c r="A27" s="3">
        <v>2021</v>
      </c>
      <c r="B27" s="10">
        <v>8</v>
      </c>
      <c r="C27" s="10">
        <v>30</v>
      </c>
      <c r="D27" s="10">
        <v>80</v>
      </c>
      <c r="E27" s="4">
        <v>1</v>
      </c>
      <c r="F27" s="4"/>
      <c r="G27" s="5" t="s">
        <v>140</v>
      </c>
      <c r="H27" s="4" t="s">
        <v>141</v>
      </c>
      <c r="I27" s="4" t="s">
        <v>77</v>
      </c>
      <c r="J27" s="4" t="s">
        <v>35</v>
      </c>
      <c r="K27" s="17">
        <v>1000000</v>
      </c>
      <c r="L27" s="10">
        <v>144</v>
      </c>
      <c r="M27" s="10">
        <v>30</v>
      </c>
      <c r="N27" s="4"/>
      <c r="O27" s="6">
        <f t="shared" si="0"/>
        <v>12000000</v>
      </c>
      <c r="P27" s="6">
        <f t="shared" si="1"/>
        <v>8000000</v>
      </c>
      <c r="Q27" s="6" t="s">
        <v>36</v>
      </c>
      <c r="R27" s="10"/>
      <c r="S27" s="7"/>
      <c r="T27" s="4" t="s">
        <v>112</v>
      </c>
      <c r="U27" s="4" t="s">
        <v>112</v>
      </c>
      <c r="V27" s="21" t="s">
        <v>124</v>
      </c>
      <c r="W27" s="4"/>
      <c r="X27" s="5"/>
      <c r="Y27" s="19">
        <v>2019</v>
      </c>
    </row>
    <row r="28" spans="1:25" s="1" customFormat="1" ht="12.75" x14ac:dyDescent="0.2">
      <c r="A28" s="3">
        <v>2021</v>
      </c>
      <c r="B28" s="10">
        <v>8</v>
      </c>
      <c r="C28" s="10">
        <v>30</v>
      </c>
      <c r="D28" s="10">
        <v>80</v>
      </c>
      <c r="E28" s="4">
        <v>1</v>
      </c>
      <c r="F28" s="4"/>
      <c r="G28" s="5" t="s">
        <v>78</v>
      </c>
      <c r="H28" s="4" t="s">
        <v>79</v>
      </c>
      <c r="I28" s="4" t="s">
        <v>80</v>
      </c>
      <c r="J28" s="4" t="s">
        <v>35</v>
      </c>
      <c r="K28" s="17">
        <v>0</v>
      </c>
      <c r="L28" s="10">
        <v>144</v>
      </c>
      <c r="M28" s="10">
        <v>30</v>
      </c>
      <c r="N28" s="4"/>
      <c r="O28" s="6">
        <f t="shared" si="0"/>
        <v>0</v>
      </c>
      <c r="P28" s="6">
        <f t="shared" si="1"/>
        <v>0</v>
      </c>
      <c r="Q28" s="6" t="s">
        <v>36</v>
      </c>
      <c r="R28" s="10"/>
      <c r="S28" s="7"/>
      <c r="T28" s="4" t="s">
        <v>113</v>
      </c>
      <c r="U28" s="4" t="s">
        <v>113</v>
      </c>
      <c r="V28" s="21" t="s">
        <v>124</v>
      </c>
      <c r="W28" s="4"/>
      <c r="X28" s="5"/>
      <c r="Y28" s="19">
        <v>2011</v>
      </c>
    </row>
    <row r="29" spans="1:25" s="1" customFormat="1" ht="12.75" x14ac:dyDescent="0.2">
      <c r="A29" s="3">
        <v>2021</v>
      </c>
      <c r="B29" s="10">
        <v>8</v>
      </c>
      <c r="C29" s="10">
        <v>30</v>
      </c>
      <c r="D29" s="10">
        <v>80</v>
      </c>
      <c r="E29" s="4">
        <v>1</v>
      </c>
      <c r="F29" s="4"/>
      <c r="G29" s="5" t="s">
        <v>81</v>
      </c>
      <c r="H29" s="4" t="s">
        <v>82</v>
      </c>
      <c r="I29" s="4" t="s">
        <v>83</v>
      </c>
      <c r="J29" s="4" t="s">
        <v>35</v>
      </c>
      <c r="K29" s="17">
        <v>0</v>
      </c>
      <c r="L29" s="10">
        <v>133</v>
      </c>
      <c r="M29" s="10">
        <v>30</v>
      </c>
      <c r="N29" s="4"/>
      <c r="O29" s="6">
        <f t="shared" si="0"/>
        <v>0</v>
      </c>
      <c r="P29" s="6">
        <f t="shared" si="1"/>
        <v>0</v>
      </c>
      <c r="Q29" s="6" t="s">
        <v>36</v>
      </c>
      <c r="R29" s="10"/>
      <c r="S29" s="7"/>
      <c r="T29" s="4" t="s">
        <v>115</v>
      </c>
      <c r="U29" s="4" t="str">
        <f>T29</f>
        <v>Asesor Juridico  intendencia</v>
      </c>
      <c r="V29" s="21" t="s">
        <v>124</v>
      </c>
      <c r="W29" s="4"/>
      <c r="X29" s="5"/>
      <c r="Y29" s="19">
        <v>2013</v>
      </c>
    </row>
    <row r="30" spans="1:25" s="1" customFormat="1" ht="12.75" x14ac:dyDescent="0.2">
      <c r="A30" s="3">
        <v>2021</v>
      </c>
      <c r="B30" s="10">
        <v>8</v>
      </c>
      <c r="C30" s="10">
        <v>30</v>
      </c>
      <c r="D30" s="10">
        <v>80</v>
      </c>
      <c r="E30" s="4">
        <v>1</v>
      </c>
      <c r="F30" s="4"/>
      <c r="G30" s="5" t="s">
        <v>84</v>
      </c>
      <c r="H30" s="4" t="s">
        <v>85</v>
      </c>
      <c r="I30" s="4" t="s">
        <v>86</v>
      </c>
      <c r="J30" s="4" t="s">
        <v>35</v>
      </c>
      <c r="K30" s="17">
        <v>0</v>
      </c>
      <c r="L30" s="10">
        <v>144</v>
      </c>
      <c r="M30" s="10">
        <v>30</v>
      </c>
      <c r="N30" s="4"/>
      <c r="O30" s="6">
        <v>15600000</v>
      </c>
      <c r="P30" s="6">
        <f t="shared" si="1"/>
        <v>0</v>
      </c>
      <c r="Q30" s="6" t="s">
        <v>36</v>
      </c>
      <c r="R30" s="10"/>
      <c r="S30" s="7"/>
      <c r="T30" s="4" t="s">
        <v>114</v>
      </c>
      <c r="U30" s="4" t="str">
        <f>T30</f>
        <v xml:space="preserve">Asesor Juridico Junta </v>
      </c>
      <c r="V30" s="21" t="s">
        <v>124</v>
      </c>
      <c r="W30" s="4"/>
      <c r="X30" s="5"/>
      <c r="Y30" s="19">
        <v>2014</v>
      </c>
    </row>
    <row r="31" spans="1:25" s="1" customFormat="1" ht="12.75" x14ac:dyDescent="0.2">
      <c r="A31" s="3">
        <v>2021</v>
      </c>
      <c r="B31" s="10">
        <v>8</v>
      </c>
      <c r="C31" s="10">
        <v>30</v>
      </c>
      <c r="D31" s="10">
        <v>80</v>
      </c>
      <c r="E31" s="4">
        <v>1</v>
      </c>
      <c r="F31" s="4"/>
      <c r="G31" s="5" t="s">
        <v>87</v>
      </c>
      <c r="H31" s="4" t="s">
        <v>125</v>
      </c>
      <c r="I31" s="4" t="s">
        <v>126</v>
      </c>
      <c r="J31" s="4" t="s">
        <v>35</v>
      </c>
      <c r="K31" s="17">
        <v>0</v>
      </c>
      <c r="L31" s="10">
        <v>144</v>
      </c>
      <c r="M31" s="10">
        <v>30</v>
      </c>
      <c r="N31" s="4"/>
      <c r="O31" s="6">
        <f>K31*12</f>
        <v>0</v>
      </c>
      <c r="P31" s="6">
        <f t="shared" si="1"/>
        <v>0</v>
      </c>
      <c r="Q31" s="6" t="s">
        <v>36</v>
      </c>
      <c r="R31" s="10"/>
      <c r="S31" s="7"/>
      <c r="T31" s="4" t="s">
        <v>116</v>
      </c>
      <c r="U31" s="4" t="str">
        <f>T31</f>
        <v>Limpiadora de la Municipalidad</v>
      </c>
      <c r="V31" s="21" t="s">
        <v>124</v>
      </c>
      <c r="W31" s="4"/>
      <c r="X31" s="5"/>
      <c r="Y31" s="19">
        <v>2017</v>
      </c>
    </row>
    <row r="32" spans="1:25" s="1" customFormat="1" ht="12.75" x14ac:dyDescent="0.2">
      <c r="A32" s="3">
        <v>2021</v>
      </c>
      <c r="B32" s="10">
        <v>8</v>
      </c>
      <c r="C32" s="10">
        <v>30</v>
      </c>
      <c r="D32" s="10">
        <v>80</v>
      </c>
      <c r="E32" s="4">
        <v>1</v>
      </c>
      <c r="F32" s="4"/>
      <c r="G32" s="5" t="s">
        <v>88</v>
      </c>
      <c r="H32" s="4" t="s">
        <v>89</v>
      </c>
      <c r="I32" s="4" t="s">
        <v>90</v>
      </c>
      <c r="J32" s="4" t="s">
        <v>35</v>
      </c>
      <c r="K32" s="17">
        <v>550000</v>
      </c>
      <c r="L32" s="10">
        <v>144</v>
      </c>
      <c r="M32" s="10">
        <v>30</v>
      </c>
      <c r="N32" s="4"/>
      <c r="O32" s="6">
        <f t="shared" si="0"/>
        <v>6600000</v>
      </c>
      <c r="P32" s="6">
        <f t="shared" si="1"/>
        <v>4400000</v>
      </c>
      <c r="Q32" s="6" t="s">
        <v>36</v>
      </c>
      <c r="R32" s="10"/>
      <c r="S32" s="7"/>
      <c r="T32" s="4" t="s">
        <v>117</v>
      </c>
      <c r="U32" s="4" t="str">
        <f t="shared" ref="U32:U40" si="2">T32</f>
        <v>Limpiadora casa de la Cultura</v>
      </c>
      <c r="V32" s="21" t="s">
        <v>124</v>
      </c>
      <c r="W32" s="4"/>
      <c r="X32" s="5"/>
      <c r="Y32" s="19">
        <v>2011</v>
      </c>
    </row>
    <row r="33" spans="1:25" s="1" customFormat="1" ht="12.75" x14ac:dyDescent="0.2">
      <c r="A33" s="3">
        <v>2021</v>
      </c>
      <c r="B33" s="10">
        <v>8</v>
      </c>
      <c r="C33" s="10">
        <v>30</v>
      </c>
      <c r="D33" s="10">
        <v>80</v>
      </c>
      <c r="E33" s="4">
        <v>1</v>
      </c>
      <c r="F33" s="4"/>
      <c r="G33" s="5" t="s">
        <v>134</v>
      </c>
      <c r="H33" s="4" t="s">
        <v>135</v>
      </c>
      <c r="I33" s="4" t="s">
        <v>136</v>
      </c>
      <c r="J33" s="4" t="s">
        <v>35</v>
      </c>
      <c r="K33" s="17">
        <v>1160000</v>
      </c>
      <c r="L33" s="10">
        <v>144</v>
      </c>
      <c r="M33" s="10">
        <v>30</v>
      </c>
      <c r="N33" s="4"/>
      <c r="O33" s="6">
        <v>24000000</v>
      </c>
      <c r="P33" s="6">
        <v>16219500</v>
      </c>
      <c r="Q33" s="6" t="s">
        <v>36</v>
      </c>
      <c r="R33" s="10"/>
      <c r="S33" s="7"/>
      <c r="T33" s="4" t="s">
        <v>118</v>
      </c>
      <c r="U33" s="4" t="str">
        <f>T33</f>
        <v>Operdor de desmalezadora</v>
      </c>
      <c r="V33" s="21" t="s">
        <v>132</v>
      </c>
      <c r="W33" s="4"/>
      <c r="X33" s="5"/>
      <c r="Y33" s="19">
        <v>2018</v>
      </c>
    </row>
    <row r="34" spans="1:25" s="1" customFormat="1" ht="12.75" x14ac:dyDescent="0.2">
      <c r="A34" s="3">
        <v>2021</v>
      </c>
      <c r="B34" s="10">
        <v>8</v>
      </c>
      <c r="C34" s="10">
        <v>30</v>
      </c>
      <c r="D34" s="10">
        <v>80</v>
      </c>
      <c r="E34" s="4">
        <v>1</v>
      </c>
      <c r="F34" s="4"/>
      <c r="G34" s="22">
        <v>4782448</v>
      </c>
      <c r="H34" s="4" t="s">
        <v>130</v>
      </c>
      <c r="I34" s="4" t="s">
        <v>131</v>
      </c>
      <c r="J34" s="4" t="s">
        <v>35</v>
      </c>
      <c r="K34" s="17">
        <v>1050000</v>
      </c>
      <c r="L34" s="10">
        <v>144</v>
      </c>
      <c r="M34" s="10">
        <v>30</v>
      </c>
      <c r="N34" s="4"/>
      <c r="O34" s="6">
        <v>24000000</v>
      </c>
      <c r="P34" s="6">
        <v>12270000</v>
      </c>
      <c r="Q34" s="6" t="s">
        <v>36</v>
      </c>
      <c r="R34" s="10"/>
      <c r="S34" s="7"/>
      <c r="T34" s="4" t="s">
        <v>119</v>
      </c>
      <c r="U34" s="4" t="str">
        <f t="shared" ref="U34" si="3">T34</f>
        <v>operador de maquinas pesadas</v>
      </c>
      <c r="V34" s="21" t="s">
        <v>132</v>
      </c>
      <c r="W34" s="4"/>
      <c r="X34" s="5"/>
      <c r="Y34" s="19">
        <v>2010</v>
      </c>
    </row>
    <row r="35" spans="1:25" s="1" customFormat="1" ht="12.75" x14ac:dyDescent="0.2">
      <c r="A35" s="3">
        <v>2021</v>
      </c>
      <c r="B35" s="10">
        <v>8</v>
      </c>
      <c r="C35" s="10">
        <v>30</v>
      </c>
      <c r="D35" s="10">
        <v>80</v>
      </c>
      <c r="E35" s="4">
        <v>1</v>
      </c>
      <c r="F35" s="4"/>
      <c r="G35" s="5" t="s">
        <v>91</v>
      </c>
      <c r="H35" s="4" t="s">
        <v>92</v>
      </c>
      <c r="I35" s="4" t="s">
        <v>93</v>
      </c>
      <c r="J35" s="4" t="s">
        <v>35</v>
      </c>
      <c r="K35" s="17">
        <v>1885000</v>
      </c>
      <c r="L35" s="10">
        <v>133</v>
      </c>
      <c r="M35" s="10">
        <v>30</v>
      </c>
      <c r="N35" s="4"/>
      <c r="O35" s="6">
        <v>24000000</v>
      </c>
      <c r="P35" s="6">
        <v>15722000</v>
      </c>
      <c r="Q35" s="6" t="s">
        <v>36</v>
      </c>
      <c r="R35" s="10"/>
      <c r="S35" s="7"/>
      <c r="T35" s="4" t="s">
        <v>118</v>
      </c>
      <c r="U35" s="4" t="str">
        <f t="shared" si="2"/>
        <v>Operdor de desmalezadora</v>
      </c>
      <c r="V35" s="21" t="s">
        <v>132</v>
      </c>
      <c r="W35" s="4"/>
      <c r="X35" s="5"/>
      <c r="Y35" s="19">
        <v>2010</v>
      </c>
    </row>
    <row r="36" spans="1:25" s="1" customFormat="1" ht="12.75" x14ac:dyDescent="0.2">
      <c r="A36" s="3">
        <v>2021</v>
      </c>
      <c r="B36" s="10">
        <v>8</v>
      </c>
      <c r="C36" s="10">
        <v>30</v>
      </c>
      <c r="D36" s="10">
        <v>80</v>
      </c>
      <c r="E36" s="4">
        <v>1</v>
      </c>
      <c r="F36" s="4"/>
      <c r="G36" s="5" t="s">
        <v>94</v>
      </c>
      <c r="H36" s="4" t="s">
        <v>95</v>
      </c>
      <c r="I36" s="4" t="s">
        <v>96</v>
      </c>
      <c r="J36" s="4" t="s">
        <v>35</v>
      </c>
      <c r="K36" s="17">
        <v>1440000</v>
      </c>
      <c r="L36" s="10">
        <v>144</v>
      </c>
      <c r="M36" s="10">
        <v>30</v>
      </c>
      <c r="N36" s="4"/>
      <c r="O36" s="6">
        <v>24000000</v>
      </c>
      <c r="P36" s="6">
        <v>12790000</v>
      </c>
      <c r="Q36" s="6" t="s">
        <v>36</v>
      </c>
      <c r="R36" s="10"/>
      <c r="S36" s="7"/>
      <c r="T36" s="4" t="s">
        <v>119</v>
      </c>
      <c r="U36" s="4" t="str">
        <f t="shared" si="2"/>
        <v>operador de maquinas pesadas</v>
      </c>
      <c r="V36" s="21" t="s">
        <v>132</v>
      </c>
      <c r="W36" s="4"/>
      <c r="X36" s="5"/>
      <c r="Y36" s="19">
        <v>2010</v>
      </c>
    </row>
    <row r="37" spans="1:25" s="1" customFormat="1" ht="12.75" x14ac:dyDescent="0.2">
      <c r="A37" s="3">
        <v>2021</v>
      </c>
      <c r="B37" s="10">
        <v>8</v>
      </c>
      <c r="C37" s="10">
        <v>30</v>
      </c>
      <c r="D37" s="10">
        <v>80</v>
      </c>
      <c r="E37" s="4">
        <v>1</v>
      </c>
      <c r="F37" s="4"/>
      <c r="G37" s="5" t="s">
        <v>97</v>
      </c>
      <c r="H37" s="4" t="s">
        <v>98</v>
      </c>
      <c r="I37" s="4" t="s">
        <v>99</v>
      </c>
      <c r="J37" s="4" t="s">
        <v>35</v>
      </c>
      <c r="K37" s="17">
        <v>0</v>
      </c>
      <c r="L37" s="10">
        <v>144</v>
      </c>
      <c r="M37" s="10">
        <v>30</v>
      </c>
      <c r="N37" s="4"/>
      <c r="O37" s="6">
        <f t="shared" si="0"/>
        <v>0</v>
      </c>
      <c r="P37" s="6">
        <f t="shared" si="1"/>
        <v>0</v>
      </c>
      <c r="Q37" s="6" t="s">
        <v>36</v>
      </c>
      <c r="R37" s="10"/>
      <c r="S37" s="7"/>
      <c r="T37" s="4" t="s">
        <v>120</v>
      </c>
      <c r="U37" s="4" t="str">
        <f t="shared" si="2"/>
        <v>Limpiadora zona urbana</v>
      </c>
      <c r="V37" s="21" t="s">
        <v>124</v>
      </c>
      <c r="W37" s="4"/>
      <c r="X37" s="5"/>
      <c r="Y37" s="19">
        <v>2016</v>
      </c>
    </row>
    <row r="38" spans="1:25" s="1" customFormat="1" ht="12.75" x14ac:dyDescent="0.2">
      <c r="A38" s="3">
        <v>2021</v>
      </c>
      <c r="B38" s="10">
        <v>8</v>
      </c>
      <c r="C38" s="10">
        <v>30</v>
      </c>
      <c r="D38" s="10">
        <v>80</v>
      </c>
      <c r="E38" s="4">
        <v>1</v>
      </c>
      <c r="F38" s="4"/>
      <c r="G38" s="5" t="s">
        <v>100</v>
      </c>
      <c r="H38" s="4" t="s">
        <v>101</v>
      </c>
      <c r="I38" s="4" t="s">
        <v>102</v>
      </c>
      <c r="J38" s="4" t="s">
        <v>35</v>
      </c>
      <c r="K38" s="17">
        <v>0</v>
      </c>
      <c r="L38" s="10">
        <v>144</v>
      </c>
      <c r="M38" s="10">
        <v>30</v>
      </c>
      <c r="N38" s="4"/>
      <c r="O38" s="6">
        <f t="shared" si="0"/>
        <v>0</v>
      </c>
      <c r="P38" s="6">
        <f t="shared" si="1"/>
        <v>0</v>
      </c>
      <c r="Q38" s="6" t="s">
        <v>36</v>
      </c>
      <c r="R38" s="10"/>
      <c r="S38" s="7"/>
      <c r="T38" s="4" t="s">
        <v>121</v>
      </c>
      <c r="U38" s="4" t="str">
        <f t="shared" si="2"/>
        <v>Limpiadroa zona urbana</v>
      </c>
      <c r="V38" s="21" t="s">
        <v>124</v>
      </c>
      <c r="W38" s="4"/>
      <c r="X38" s="5"/>
      <c r="Y38" s="19">
        <v>2016</v>
      </c>
    </row>
    <row r="39" spans="1:25" s="1" customFormat="1" ht="12.75" x14ac:dyDescent="0.2">
      <c r="A39" s="3">
        <v>2021</v>
      </c>
      <c r="B39" s="10">
        <v>8</v>
      </c>
      <c r="C39" s="10">
        <v>30</v>
      </c>
      <c r="D39" s="10">
        <v>80</v>
      </c>
      <c r="E39" s="4">
        <v>1</v>
      </c>
      <c r="F39" s="4"/>
      <c r="G39" s="5" t="s">
        <v>103</v>
      </c>
      <c r="H39" s="4" t="s">
        <v>104</v>
      </c>
      <c r="I39" s="4" t="s">
        <v>105</v>
      </c>
      <c r="J39" s="4" t="s">
        <v>35</v>
      </c>
      <c r="K39" s="17">
        <v>0</v>
      </c>
      <c r="L39" s="10">
        <v>144</v>
      </c>
      <c r="M39" s="10">
        <v>30</v>
      </c>
      <c r="N39" s="4"/>
      <c r="O39" s="6">
        <f t="shared" si="0"/>
        <v>0</v>
      </c>
      <c r="P39" s="6">
        <f t="shared" si="1"/>
        <v>0</v>
      </c>
      <c r="Q39" s="6" t="s">
        <v>36</v>
      </c>
      <c r="R39" s="10"/>
      <c r="S39" s="7"/>
      <c r="T39" s="4" t="s">
        <v>122</v>
      </c>
      <c r="U39" s="4" t="str">
        <f t="shared" si="2"/>
        <v>Fiscalizador de obras</v>
      </c>
      <c r="V39" s="21" t="s">
        <v>124</v>
      </c>
      <c r="W39" s="4"/>
      <c r="X39" s="5"/>
      <c r="Y39" s="19">
        <v>2016</v>
      </c>
    </row>
    <row r="40" spans="1:25" s="1" customFormat="1" ht="12.75" x14ac:dyDescent="0.2">
      <c r="A40" s="3">
        <v>2021</v>
      </c>
      <c r="B40" s="10">
        <v>8</v>
      </c>
      <c r="C40" s="10">
        <v>30</v>
      </c>
      <c r="D40" s="10">
        <v>80</v>
      </c>
      <c r="E40" s="4">
        <v>1</v>
      </c>
      <c r="F40" s="4"/>
      <c r="G40" s="5" t="s">
        <v>106</v>
      </c>
      <c r="H40" s="4" t="s">
        <v>107</v>
      </c>
      <c r="I40" s="4" t="s">
        <v>108</v>
      </c>
      <c r="J40" s="4" t="s">
        <v>35</v>
      </c>
      <c r="K40" s="17">
        <v>0</v>
      </c>
      <c r="L40" s="10">
        <v>144</v>
      </c>
      <c r="M40" s="10">
        <v>30</v>
      </c>
      <c r="N40" s="4"/>
      <c r="O40" s="6">
        <f t="shared" si="0"/>
        <v>0</v>
      </c>
      <c r="P40" s="6">
        <f t="shared" si="1"/>
        <v>0</v>
      </c>
      <c r="Q40" s="6" t="s">
        <v>36</v>
      </c>
      <c r="R40" s="10"/>
      <c r="S40" s="7"/>
      <c r="T40" s="4" t="s">
        <v>123</v>
      </c>
      <c r="U40" s="4" t="str">
        <f t="shared" si="2"/>
        <v>Chofer de Bus Universitario</v>
      </c>
      <c r="V40" s="21" t="s">
        <v>124</v>
      </c>
      <c r="W40" s="4"/>
      <c r="X40" s="5"/>
      <c r="Y40" s="19">
        <v>2016</v>
      </c>
    </row>
    <row r="41" spans="1:25" s="1" customFormat="1" ht="12.75" x14ac:dyDescent="0.2">
      <c r="A41" s="3">
        <v>2021</v>
      </c>
      <c r="B41" s="10">
        <v>8</v>
      </c>
      <c r="C41" s="10">
        <v>30</v>
      </c>
      <c r="D41" s="10">
        <v>80</v>
      </c>
      <c r="E41" s="4">
        <v>1</v>
      </c>
      <c r="F41" s="4"/>
      <c r="G41" s="5" t="s">
        <v>133</v>
      </c>
      <c r="H41" s="4" t="s">
        <v>127</v>
      </c>
      <c r="I41" s="4" t="s">
        <v>128</v>
      </c>
      <c r="J41" s="4" t="s">
        <v>35</v>
      </c>
      <c r="K41" s="17">
        <v>0</v>
      </c>
      <c r="L41" s="10">
        <v>144</v>
      </c>
      <c r="M41" s="10">
        <v>30</v>
      </c>
      <c r="N41" s="4"/>
      <c r="O41" s="6">
        <f>K41*12</f>
        <v>0</v>
      </c>
      <c r="P41" s="6">
        <f t="shared" si="1"/>
        <v>0</v>
      </c>
      <c r="Q41" s="6" t="s">
        <v>36</v>
      </c>
      <c r="R41" s="10"/>
      <c r="S41" s="7"/>
      <c r="T41" s="4" t="s">
        <v>129</v>
      </c>
      <c r="U41" s="4" t="str">
        <f t="shared" ref="U41" si="4">T41</f>
        <v>ENCARGADO DE INFORMATICA</v>
      </c>
      <c r="V41" s="21" t="s">
        <v>124</v>
      </c>
      <c r="W41" s="4"/>
      <c r="X41" s="5"/>
      <c r="Y41" s="19">
        <v>2017</v>
      </c>
    </row>
    <row r="42" spans="1:25" s="1" customFormat="1" ht="12.75" x14ac:dyDescent="0.2"/>
    <row r="43" spans="1:25" s="1" customFormat="1" ht="12.7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2.75" x14ac:dyDescent="0.2">
      <c r="A44" s="23"/>
      <c r="B44" s="24"/>
      <c r="C44" s="24"/>
      <c r="D44" s="24"/>
      <c r="E44" s="25"/>
      <c r="F44" s="25"/>
      <c r="G44" s="26"/>
      <c r="H44" s="25"/>
      <c r="I44" s="25"/>
      <c r="J44" s="25"/>
      <c r="K44" s="27"/>
      <c r="L44" s="24"/>
      <c r="M44" s="24"/>
      <c r="N44" s="25"/>
      <c r="O44" s="28"/>
      <c r="P44" s="28"/>
      <c r="Q44" s="28"/>
      <c r="R44" s="24"/>
      <c r="S44" s="29"/>
      <c r="T44" s="25"/>
      <c r="U44" s="25"/>
      <c r="V44" s="30"/>
      <c r="W44" s="25"/>
      <c r="X44" s="31"/>
      <c r="Y44" s="32"/>
    </row>
    <row r="52" spans="16:16" x14ac:dyDescent="0.2">
      <c r="P52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2021-02-12T12:46:40Z</cp:lastPrinted>
  <dcterms:created xsi:type="dcterms:W3CDTF">2014-01-27T13:22:25Z</dcterms:created>
  <dcterms:modified xsi:type="dcterms:W3CDTF">2021-09-16T13:39:56Z</dcterms:modified>
</cp:coreProperties>
</file>