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UNICIPALIDADES\MCAL. ESTIGARRIBIA\"/>
    </mc:Choice>
  </mc:AlternateContent>
  <bookViews>
    <workbookView xWindow="0" yWindow="0" windowWidth="20490" windowHeight="7755"/>
  </bookViews>
  <sheets>
    <sheet name="Formulario " sheetId="1" r:id="rId1"/>
  </sheets>
  <definedNames>
    <definedName name="_xlnm.Print_Titles" localSheetId="0">'Formulario '!$15:$24</definedName>
  </definedNames>
  <calcPr calcId="152511"/>
</workbook>
</file>

<file path=xl/calcChain.xml><?xml version="1.0" encoding="utf-8"?>
<calcChain xmlns="http://schemas.openxmlformats.org/spreadsheetml/2006/main">
  <c r="K39" i="1" l="1"/>
  <c r="Q30" i="1" l="1"/>
  <c r="Q42" i="1"/>
  <c r="K26" i="1"/>
  <c r="K27" i="1"/>
  <c r="K28" i="1"/>
  <c r="K29" i="1"/>
  <c r="K30" i="1"/>
  <c r="K31" i="1"/>
  <c r="K40" i="1"/>
  <c r="K41" i="1"/>
  <c r="K42" i="1"/>
  <c r="K44" i="1"/>
  <c r="K25" i="1"/>
  <c r="Q26" i="1"/>
  <c r="Q27" i="1"/>
  <c r="Q28" i="1"/>
  <c r="Q29" i="1"/>
  <c r="Q31" i="1"/>
  <c r="Q39" i="1"/>
  <c r="Q40" i="1"/>
  <c r="Q41" i="1"/>
  <c r="Q43" i="1"/>
  <c r="Q44" i="1"/>
  <c r="Q25" i="1"/>
</calcChain>
</file>

<file path=xl/sharedStrings.xml><?xml version="1.0" encoding="utf-8"?>
<sst xmlns="http://schemas.openxmlformats.org/spreadsheetml/2006/main" count="108" uniqueCount="101">
  <si>
    <t>Departamento:</t>
  </si>
  <si>
    <t>Municipalidad:</t>
  </si>
  <si>
    <t>Meta</t>
  </si>
  <si>
    <t>%</t>
  </si>
  <si>
    <t>Ejercicio Fiscal:</t>
  </si>
  <si>
    <t>Descripción</t>
  </si>
  <si>
    <t>Registro</t>
  </si>
  <si>
    <t>Unidad de Medida</t>
  </si>
  <si>
    <t>Producto</t>
  </si>
  <si>
    <t>Recursos de Royalties y Compensaciones</t>
  </si>
  <si>
    <t>FF</t>
  </si>
  <si>
    <t>OF</t>
  </si>
  <si>
    <t>Tipo de Presp.</t>
  </si>
  <si>
    <t>Concepto / Código</t>
  </si>
  <si>
    <t>GESTIÓN MUNICIPAL POR RESULTADOS - LEY N° 4891/2013</t>
  </si>
  <si>
    <t>Royalties y Compensaciones</t>
  </si>
  <si>
    <t xml:space="preserve">Avance </t>
  </si>
  <si>
    <t>Ejecución Financiera</t>
  </si>
  <si>
    <t>Ejecución Productiva</t>
  </si>
  <si>
    <t>Presupuesto Asignado</t>
  </si>
  <si>
    <t>OG</t>
  </si>
  <si>
    <t>Almuerzo Escolar</t>
  </si>
  <si>
    <t>Combustibles y Lubricantes</t>
  </si>
  <si>
    <t>Litros</t>
  </si>
  <si>
    <t>Aulas</t>
  </si>
  <si>
    <t>m2</t>
  </si>
  <si>
    <t>Construcción</t>
  </si>
  <si>
    <t>Eje Estratégico Vinculado:</t>
  </si>
  <si>
    <t>Línea de base</t>
  </si>
  <si>
    <t>Estudio y Proyectos de Inversión **</t>
  </si>
  <si>
    <t>Unidades</t>
  </si>
  <si>
    <t>Servicios Tecnicos y  Profecionales</t>
  </si>
  <si>
    <t>Adquisición de Maquinarias, equipos y herramientas mayores</t>
  </si>
  <si>
    <t xml:space="preserve">Transferencias </t>
  </si>
  <si>
    <t>Fonacide</t>
  </si>
  <si>
    <t>Contrucciones de escuelas</t>
  </si>
  <si>
    <t>Certificado de recepción de obra e informe de avance, contrato  y Factura Legal</t>
  </si>
  <si>
    <t>Otros Gastos de Invercion y Reparaciones Mayores</t>
  </si>
  <si>
    <t>Comisiones</t>
  </si>
  <si>
    <t>Mantenimiento y reparación equipos de oficina y Limpieza</t>
  </si>
  <si>
    <t>Cuadras</t>
  </si>
  <si>
    <t>Servicios</t>
  </si>
  <si>
    <t>Alumnos</t>
  </si>
  <si>
    <t>Raciones</t>
  </si>
  <si>
    <t>Reparaciones</t>
  </si>
  <si>
    <t>Mantenimientos</t>
  </si>
  <si>
    <t>Servicio de Cuadrilla</t>
  </si>
  <si>
    <t>OBSERVACION</t>
  </si>
  <si>
    <t xml:space="preserve">Medios de Verificación </t>
  </si>
  <si>
    <t>Plan de Desarrollo Municipal 2016 - 2017</t>
  </si>
  <si>
    <t xml:space="preserve">INFORME DE RESULTADOS DE GESTIÓN DE RECURSOS ESPECÍFICOS DE GOBIERNOS MUNICIPALES </t>
  </si>
  <si>
    <t>Art. 164 Ley N° 5554/2016</t>
  </si>
  <si>
    <t>INDICADORES DE DESEMPEÑO MUNICIPAL PARA ROYALTIES Y COMPENSACIONES</t>
  </si>
  <si>
    <r>
      <t xml:space="preserve">Indicador </t>
    </r>
    <r>
      <rPr>
        <b/>
        <sz val="11"/>
        <rFont val="Arial"/>
        <family val="2"/>
      </rPr>
      <t>*</t>
    </r>
  </si>
  <si>
    <t>Boquerón</t>
  </si>
  <si>
    <t>Mariscal José Félix Estigarribia</t>
  </si>
  <si>
    <t>Facturas legales, contratos , planilla de asistencia, resoluciones, informe de trabajos realizados</t>
  </si>
  <si>
    <t>Notas de pedidos, Orden de Servicios, informes de verificación y nota de recepción de servicios</t>
  </si>
  <si>
    <t>5 Servicios de consultoria para (Elaboración de Organigrama municipal, Elaboración de Manual de Funciones, Elaboración de Manual de Procedimientos, Elaboración de proyectos de ordenanzas y resoluciones y capacitación al personal municipal), para el ejercicio año 2016</t>
  </si>
  <si>
    <t>Facturas legales, Contrato de servicios profesionales, Resoluciones, Informes del servicio prestado</t>
  </si>
  <si>
    <t>Facturas legales, contratos, resoluciones , Ordenes de Pedido, Orden de Compra y recepción del bien</t>
  </si>
  <si>
    <t>Facturas legales, contratos, recibos, resoluciones, Orden de compra y recepción del bien</t>
  </si>
  <si>
    <t>1 Estudios y proyectos de inversión para la elaboración de proyectos de infraestructura en construcciones viales de interés comunitario</t>
  </si>
  <si>
    <t>Proyecto</t>
  </si>
  <si>
    <t>Contrato, factura legal, resoluciones e informe.</t>
  </si>
  <si>
    <t>Contrato, Factura, resoluciones e Informes</t>
  </si>
  <si>
    <t>4 Reparaciones Mayores de maquinaria pesada de un tractor agrícola de uso municipal</t>
  </si>
  <si>
    <t>Expediente de reconocimiento de las comisiones, acta de entrega, contrato, rendición de cuentas</t>
  </si>
  <si>
    <t>15000 Raciones de almuerzo Escolar beneficiando a 940 alumnos de 9 Instituciones Educativas</t>
  </si>
  <si>
    <t>Actas de entrega, factura legal notas de remision</t>
  </si>
  <si>
    <t>Dielsa Virginia Agüero</t>
  </si>
  <si>
    <t>Tesorera</t>
  </si>
  <si>
    <t xml:space="preserve">40 cuadras del radio urbano en el Municipio de Mcal. Estigarribia, afectadas al servicio de limpieza en el año 2016 </t>
  </si>
  <si>
    <t>Microplanificacion para el año 2016</t>
  </si>
  <si>
    <t>Adquisición de 3600 Litros de Combustibles  para maquinaria pesada de la Institución según presupuesto 2016</t>
  </si>
  <si>
    <t>200 m2 de construcción de tinglado con estructura metálica y mampostería de elevación destinados a depósitos de productos agropecuarios en las comunidades de Campo Loa, Laguna Negra, Pedro P. Peña planificados para el año 2016</t>
  </si>
  <si>
    <t>Contrato firmado, certificación de avance de obras, actas de recepción provisorias y finales Facturas</t>
  </si>
  <si>
    <t>Adquisición de 2 Camionetas 4x4 Doble cabina para uso de la institución municipal, planificados en el año 2016</t>
  </si>
  <si>
    <t>Elmer Vogt Ratzlaff</t>
  </si>
  <si>
    <t>420 alumnos de la Educación Inicial y Educación Escolar Básica del 1° y 2° que recibirán almuerzo escolar, según Presupuesto Municipal del año 2016</t>
  </si>
  <si>
    <t>Intendente Municipal</t>
  </si>
  <si>
    <t>4 Mantenimiento de Equipos de oficina según presupuesto 2016</t>
  </si>
  <si>
    <r>
      <rPr>
        <b/>
        <sz val="10"/>
        <color theme="1"/>
        <rFont val="Calibri"/>
        <family val="2"/>
        <scheme val="minor"/>
      </rPr>
      <t xml:space="preserve">0 </t>
    </r>
    <r>
      <rPr>
        <sz val="10"/>
        <color theme="1"/>
        <rFont val="Calibri"/>
        <family val="2"/>
        <scheme val="minor"/>
      </rPr>
      <t xml:space="preserve">Adquisición de Rodados /  </t>
    </r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Camionetas planificados para el año 2016</t>
    </r>
  </si>
  <si>
    <t xml:space="preserve">Obras </t>
  </si>
  <si>
    <t>2 Construcción de sistema de abastecimiento de agua en las cmunidades indígenas, planificados para el año 2016</t>
  </si>
  <si>
    <t>5 Construcciiones de Aulas para escuelas  en el año 2016</t>
  </si>
  <si>
    <t xml:space="preserve"> 10 Transferencias a realizar a Comisiones (2 Comisiones de Productores y 8 Comisiones Vecinales para Obras) planificados para el año 2016</t>
  </si>
  <si>
    <r>
      <rPr>
        <b/>
        <sz val="9"/>
        <rFont val="Arial"/>
        <family val="2"/>
      </rPr>
      <t xml:space="preserve">0 </t>
    </r>
    <r>
      <rPr>
        <sz val="9"/>
        <rFont val="Arial"/>
        <family val="2"/>
      </rPr>
      <t xml:space="preserve">cuadras de servicio de limpieza en el año 2016 / de </t>
    </r>
    <r>
      <rPr>
        <b/>
        <sz val="9"/>
        <rFont val="Arial"/>
        <family val="2"/>
      </rPr>
      <t>40</t>
    </r>
    <r>
      <rPr>
        <sz val="9"/>
        <rFont val="Arial"/>
        <family val="2"/>
      </rPr>
      <t xml:space="preserve"> radio urbano cuadras de servicio de limpieza planificadas para el año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</si>
  <si>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Mantenimientos  de equipos de oficina de  </t>
    </r>
    <r>
      <rPr>
        <b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 mantenimientos de Computadoras e Impresoras  planificados para el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</si>
  <si>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Servicios de Consultoría de </t>
    </r>
    <r>
      <rPr>
        <b/>
        <sz val="9"/>
        <color theme="1"/>
        <rFont val="Arial"/>
        <family val="2"/>
      </rPr>
      <t>5</t>
    </r>
    <r>
      <rPr>
        <sz val="9"/>
        <color theme="1"/>
        <rFont val="Arial"/>
        <family val="2"/>
      </rPr>
      <t xml:space="preserve"> Servicios planificados planificadas para el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</si>
  <si>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Litros de Combustibles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de </t>
    </r>
    <r>
      <rPr>
        <b/>
        <sz val="9"/>
        <color theme="1"/>
        <rFont val="Arial"/>
        <family val="2"/>
      </rPr>
      <t>3600</t>
    </r>
    <r>
      <rPr>
        <sz val="9"/>
        <color theme="1"/>
        <rFont val="Arial"/>
        <family val="2"/>
      </rPr>
      <t xml:space="preserve"> litros de gasoil  planificados para el año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</si>
  <si>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m2 de construcción de tinglados con estructura metálica para depósitos de productos agropecuarios en las comunidades de Campo Loa, Laguna Negra, Pedro P. Peña, de </t>
    </r>
    <r>
      <rPr>
        <b/>
        <sz val="9"/>
        <color theme="1"/>
        <rFont val="Arial"/>
        <family val="2"/>
      </rPr>
      <t xml:space="preserve">200 </t>
    </r>
    <r>
      <rPr>
        <sz val="9"/>
        <color theme="1"/>
        <rFont val="Arial"/>
        <family val="2"/>
      </rPr>
      <t>m2 de construcción de tinglados   planificados para el año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</si>
  <si>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 construcción de sistema de abastecimiento de agua de </t>
    </r>
    <r>
      <rPr>
        <b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Construcciones de Sistema de Abastecimietno de agua, en las comunidades indígenas planificados para el año 2016</t>
    </r>
  </si>
  <si>
    <r>
      <rPr>
        <b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Proyecto a ser elaborado de </t>
    </r>
    <r>
      <rPr>
        <b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Proyecto, según  planificación para el año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</si>
  <si>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reparaciones realizadas / </t>
    </r>
    <r>
      <rPr>
        <b/>
        <sz val="9"/>
        <color theme="1"/>
        <rFont val="Arial"/>
        <family val="2"/>
      </rPr>
      <t xml:space="preserve">4 </t>
    </r>
    <r>
      <rPr>
        <sz val="9"/>
        <color theme="1"/>
        <rFont val="Arial"/>
        <family val="2"/>
      </rPr>
      <t>Reparaciones Mayores (1 Maquinaria pesada - tractor planificados para el año 2016</t>
    </r>
  </si>
  <si>
    <r>
      <rPr>
        <b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Transferencias a comisiones de </t>
    </r>
    <r>
      <rPr>
        <b/>
        <sz val="9"/>
        <color theme="1"/>
        <rFont val="Arial"/>
        <family val="2"/>
      </rPr>
      <t>10</t>
    </r>
    <r>
      <rPr>
        <sz val="9"/>
        <color theme="1"/>
        <rFont val="Arial"/>
        <family val="2"/>
      </rPr>
      <t xml:space="preserve"> Transferencias a realizar a Comisiones (2 Comisiones de Productores y 8 Comisiones Vecinales) planificados para el año 2016</t>
    </r>
  </si>
  <si>
    <r>
      <rPr>
        <b/>
        <sz val="9"/>
        <color theme="1"/>
        <rFont val="Arial"/>
        <family val="2"/>
      </rPr>
      <t>0</t>
    </r>
    <r>
      <rPr>
        <sz val="9"/>
        <color theme="1"/>
        <rFont val="Arial"/>
        <family val="2"/>
      </rPr>
      <t xml:space="preserve"> alumnos de la Educación Inicial y Educación Escolar Básica del 1° y 2° de </t>
    </r>
    <r>
      <rPr>
        <b/>
        <sz val="9"/>
        <color theme="1"/>
        <rFont val="Arial"/>
        <family val="2"/>
      </rPr>
      <t>420</t>
    </r>
    <r>
      <rPr>
        <sz val="9"/>
        <color theme="1"/>
        <rFont val="Arial"/>
        <family val="2"/>
      </rPr>
      <t xml:space="preserve"> alumnos que recibirán almuerzo escolar en el 2° Cuatrimestre planificados para el año 2016</t>
    </r>
  </si>
  <si>
    <r>
      <rPr>
        <b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raciones de almuerzo escolar de </t>
    </r>
    <r>
      <rPr>
        <b/>
        <sz val="9"/>
        <color theme="1"/>
        <rFont val="Arial"/>
        <family val="2"/>
      </rPr>
      <t>15.000</t>
    </r>
    <r>
      <rPr>
        <sz val="9"/>
        <color theme="1"/>
        <rFont val="Arial"/>
        <family val="2"/>
      </rPr>
      <t xml:space="preserve"> raciones planificadas para el año 2016</t>
    </r>
  </si>
  <si>
    <r>
      <rPr>
        <b/>
        <sz val="9"/>
        <color theme="1"/>
        <rFont val="Arial"/>
        <family val="2"/>
      </rPr>
      <t xml:space="preserve">0 </t>
    </r>
    <r>
      <rPr>
        <sz val="9"/>
        <color theme="1"/>
        <rFont val="Arial"/>
        <family val="2"/>
      </rPr>
      <t xml:space="preserve">Construcción de Aulas de </t>
    </r>
    <r>
      <rPr>
        <b/>
        <sz val="9"/>
        <color theme="1"/>
        <rFont val="Arial"/>
        <family val="2"/>
      </rPr>
      <t xml:space="preserve">5 </t>
    </r>
    <r>
      <rPr>
        <sz val="9"/>
        <color theme="1"/>
        <rFont val="Arial"/>
        <family val="2"/>
      </rPr>
      <t>Construcciones de Aulas planificadas para el año 2016</t>
    </r>
  </si>
  <si>
    <t>Trimestre: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</si>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</sst>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Font="1"/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7" fillId="2" borderId="0" xfId="0" applyFont="1" applyFill="1"/>
    <xf numFmtId="0" fontId="0" fillId="2" borderId="0" xfId="0" applyFont="1" applyFill="1"/>
    <xf numFmtId="0" fontId="0" fillId="0" borderId="0" xfId="0" applyFont="1" applyFill="1"/>
    <xf numFmtId="165" fontId="7" fillId="2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5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3" fontId="19" fillId="2" borderId="6" xfId="0" applyNumberFormat="1" applyFont="1" applyFill="1" applyBorder="1" applyAlignment="1">
      <alignment horizontal="left" vertical="center" wrapText="1"/>
    </xf>
    <xf numFmtId="165" fontId="18" fillId="2" borderId="0" xfId="1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left" vertical="center" wrapText="1"/>
    </xf>
    <xf numFmtId="3" fontId="19" fillId="2" borderId="0" xfId="1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65" fontId="19" fillId="2" borderId="0" xfId="1" applyNumberFormat="1" applyFont="1" applyFill="1" applyBorder="1" applyAlignment="1">
      <alignment vertical="center"/>
    </xf>
    <xf numFmtId="165" fontId="19" fillId="2" borderId="0" xfId="1" applyNumberFormat="1" applyFont="1" applyFill="1" applyAlignment="1">
      <alignment vertical="center"/>
    </xf>
    <xf numFmtId="0" fontId="19" fillId="2" borderId="0" xfId="0" applyFont="1" applyFill="1"/>
    <xf numFmtId="3" fontId="18" fillId="2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17" fillId="0" borderId="0" xfId="1" applyNumberFormat="1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165" fontId="17" fillId="0" borderId="0" xfId="0" applyNumberFormat="1" applyFont="1" applyFill="1" applyBorder="1" applyAlignment="1">
      <alignment horizontal="left" vertical="center" wrapText="1"/>
    </xf>
    <xf numFmtId="165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5" fontId="6" fillId="2" borderId="6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65" fontId="21" fillId="2" borderId="1" xfId="1" applyNumberFormat="1" applyFont="1" applyFill="1" applyBorder="1" applyAlignment="1">
      <alignment vertical="center"/>
    </xf>
    <xf numFmtId="165" fontId="22" fillId="2" borderId="1" xfId="1" applyNumberFormat="1" applyFont="1" applyFill="1" applyBorder="1" applyAlignment="1">
      <alignment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165" fontId="24" fillId="2" borderId="1" xfId="1" applyNumberFormat="1" applyFont="1" applyFill="1" applyBorder="1" applyAlignment="1">
      <alignment horizontal="center" vertical="center" wrapText="1"/>
    </xf>
    <xf numFmtId="165" fontId="21" fillId="2" borderId="1" xfId="1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165" fontId="21" fillId="2" borderId="0" xfId="1" applyNumberFormat="1" applyFont="1" applyFill="1" applyAlignment="1">
      <alignment vertical="center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165" fontId="22" fillId="2" borderId="0" xfId="1" applyNumberFormat="1" applyFont="1" applyFill="1" applyAlignment="1">
      <alignment vertical="center"/>
    </xf>
    <xf numFmtId="0" fontId="22" fillId="2" borderId="0" xfId="0" applyFont="1" applyFill="1"/>
    <xf numFmtId="0" fontId="22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left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7" fillId="0" borderId="0" xfId="0" applyFont="1"/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left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left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/>
    <xf numFmtId="165" fontId="22" fillId="2" borderId="5" xfId="1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165" fontId="23" fillId="2" borderId="5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3" fillId="2" borderId="5" xfId="0" applyNumberFormat="1" applyFont="1" applyFill="1" applyBorder="1" applyAlignment="1">
      <alignment horizontal="center" vertical="center" wrapText="1"/>
    </xf>
    <xf numFmtId="3" fontId="22" fillId="2" borderId="5" xfId="1" applyNumberFormat="1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center" wrapText="1"/>
    </xf>
    <xf numFmtId="3" fontId="23" fillId="2" borderId="5" xfId="0" applyNumberFormat="1" applyFont="1" applyFill="1" applyBorder="1" applyAlignment="1">
      <alignment horizontal="center" vertical="center" wrapText="1"/>
    </xf>
    <xf numFmtId="9" fontId="22" fillId="2" borderId="1" xfId="4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2" borderId="5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13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textRotation="90" wrapText="1"/>
    </xf>
    <xf numFmtId="0" fontId="17" fillId="0" borderId="7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5" fontId="23" fillId="2" borderId="1" xfId="1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552450</xdr:colOff>
          <xdr:row>0</xdr:row>
          <xdr:rowOff>0</xdr:rowOff>
        </xdr:from>
        <xdr:to>
          <xdr:col>11</xdr:col>
          <xdr:colOff>1323975</xdr:colOff>
          <xdr:row>10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53"/>
  <sheetViews>
    <sheetView showGridLines="0" tabSelected="1" topLeftCell="A32" zoomScale="90" zoomScaleNormal="90" zoomScaleSheetLayoutView="40" zoomScalePageLayoutView="40" workbookViewId="0">
      <selection activeCell="A41" sqref="A41"/>
    </sheetView>
  </sheetViews>
  <sheetFormatPr baseColWidth="10" defaultRowHeight="15" x14ac:dyDescent="0.25"/>
  <cols>
    <col min="1" max="1" width="4.28515625" style="13" customWidth="1"/>
    <col min="2" max="2" width="28.28515625" style="1" customWidth="1"/>
    <col min="3" max="3" width="20.7109375" style="1" customWidth="1"/>
    <col min="4" max="4" width="50.28515625" style="1" customWidth="1"/>
    <col min="5" max="8" width="8.5703125" style="1" customWidth="1"/>
    <col min="9" max="10" width="15.28515625" style="9" customWidth="1"/>
    <col min="11" max="11" width="5" style="1" bestFit="1" customWidth="1"/>
    <col min="12" max="12" width="31.140625" style="8" customWidth="1"/>
    <col min="13" max="13" width="7.85546875" style="6" customWidth="1"/>
    <col min="14" max="14" width="15.28515625" style="6" customWidth="1"/>
    <col min="15" max="16" width="9.7109375" style="7" customWidth="1"/>
    <col min="17" max="17" width="5" style="7" bestFit="1" customWidth="1"/>
    <col min="18" max="18" width="29.28515625" style="1" customWidth="1"/>
    <col min="19" max="19" width="23.5703125" style="13" customWidth="1"/>
    <col min="20" max="20" width="2.5703125" style="13" customWidth="1"/>
    <col min="21" max="16384" width="11.42578125" style="13"/>
  </cols>
  <sheetData>
    <row r="1" spans="2:19" s="1" customFormat="1" x14ac:dyDescent="0.25"/>
    <row r="2" spans="2:19" s="1" customFormat="1" x14ac:dyDescent="0.25"/>
    <row r="3" spans="2:19" s="1" customFormat="1" x14ac:dyDescent="0.25"/>
    <row r="4" spans="2:19" s="1" customFormat="1" x14ac:dyDescent="0.25"/>
    <row r="5" spans="2:19" s="1" customFormat="1" x14ac:dyDescent="0.25"/>
    <row r="6" spans="2:19" s="1" customFormat="1" x14ac:dyDescent="0.25"/>
    <row r="7" spans="2:19" s="1" customFormat="1" x14ac:dyDescent="0.25"/>
    <row r="8" spans="2:19" s="1" customFormat="1" x14ac:dyDescent="0.25"/>
    <row r="9" spans="2:19" s="1" customFormat="1" x14ac:dyDescent="0.25"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  <row r="10" spans="2:19" s="1" customFormat="1" x14ac:dyDescent="0.25"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2:19" s="1" customFormat="1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2:19" s="1" customFormat="1" ht="22.5" customHeight="1" x14ac:dyDescent="0.4">
      <c r="B12" s="16"/>
      <c r="C12" s="153" t="s">
        <v>50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</row>
    <row r="13" spans="2:19" s="1" customFormat="1" ht="22.5" customHeight="1" x14ac:dyDescent="0.25">
      <c r="B13" s="17"/>
      <c r="C13" s="154" t="s">
        <v>51</v>
      </c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  <row r="14" spans="2:19" s="112" customFormat="1" ht="12.75" x14ac:dyDescent="0.2">
      <c r="B14" s="110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2:19" s="1" customFormat="1" ht="21.75" customHeight="1" x14ac:dyDescent="0.25">
      <c r="B15" s="155" t="s">
        <v>14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</row>
    <row r="16" spans="2:19" s="1" customFormat="1" ht="20.25" customHeight="1" x14ac:dyDescent="0.25">
      <c r="B16" s="156" t="s">
        <v>52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</row>
    <row r="17" spans="2:20" s="14" customFormat="1" ht="21" customHeight="1" x14ac:dyDescent="0.25">
      <c r="B17" s="11" t="s">
        <v>4</v>
      </c>
      <c r="C17" s="139">
        <v>2016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</row>
    <row r="18" spans="2:20" s="14" customFormat="1" ht="21" customHeight="1" x14ac:dyDescent="0.25">
      <c r="B18" s="11" t="s">
        <v>99</v>
      </c>
      <c r="C18" s="139" t="s">
        <v>100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spans="2:20" s="14" customFormat="1" ht="21" customHeight="1" x14ac:dyDescent="0.25">
      <c r="B19" s="11" t="s">
        <v>0</v>
      </c>
      <c r="C19" s="139" t="s">
        <v>54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</row>
    <row r="20" spans="2:20" s="14" customFormat="1" ht="21" customHeight="1" x14ac:dyDescent="0.25">
      <c r="B20" s="11" t="s">
        <v>1</v>
      </c>
      <c r="C20" s="139" t="s">
        <v>55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</row>
    <row r="21" spans="2:20" s="14" customFormat="1" ht="21" customHeight="1" x14ac:dyDescent="0.25">
      <c r="B21" s="10" t="s">
        <v>27</v>
      </c>
      <c r="C21" s="139" t="s">
        <v>49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</row>
    <row r="22" spans="2:20" s="18" customFormat="1" ht="28.5" customHeight="1" x14ac:dyDescent="0.2">
      <c r="B22" s="141" t="s">
        <v>9</v>
      </c>
      <c r="C22" s="140" t="s">
        <v>8</v>
      </c>
      <c r="D22" s="140" t="s">
        <v>53</v>
      </c>
      <c r="E22" s="141" t="s">
        <v>13</v>
      </c>
      <c r="F22" s="141"/>
      <c r="G22" s="141"/>
      <c r="H22" s="141"/>
      <c r="I22" s="140" t="s">
        <v>19</v>
      </c>
      <c r="J22" s="140" t="s">
        <v>17</v>
      </c>
      <c r="K22" s="140" t="s">
        <v>3</v>
      </c>
      <c r="L22" s="141" t="s">
        <v>18</v>
      </c>
      <c r="M22" s="141"/>
      <c r="N22" s="141"/>
      <c r="O22" s="141"/>
      <c r="P22" s="141"/>
      <c r="Q22" s="141"/>
      <c r="R22" s="141"/>
      <c r="S22" s="141"/>
    </row>
    <row r="23" spans="2:20" s="18" customFormat="1" ht="28.5" customHeight="1" x14ac:dyDescent="0.2">
      <c r="B23" s="141"/>
      <c r="C23" s="140"/>
      <c r="D23" s="140"/>
      <c r="E23" s="141"/>
      <c r="F23" s="141"/>
      <c r="G23" s="141"/>
      <c r="H23" s="141"/>
      <c r="I23" s="140"/>
      <c r="J23" s="140"/>
      <c r="K23" s="140"/>
      <c r="L23" s="141" t="s">
        <v>28</v>
      </c>
      <c r="M23" s="141"/>
      <c r="N23" s="141"/>
      <c r="O23" s="142" t="s">
        <v>2</v>
      </c>
      <c r="P23" s="142" t="s">
        <v>16</v>
      </c>
      <c r="Q23" s="142" t="s">
        <v>3</v>
      </c>
      <c r="R23" s="140" t="s">
        <v>48</v>
      </c>
      <c r="S23" s="140" t="s">
        <v>47</v>
      </c>
    </row>
    <row r="24" spans="2:20" s="18" customFormat="1" ht="47.25" customHeight="1" x14ac:dyDescent="0.2">
      <c r="B24" s="141"/>
      <c r="C24" s="140"/>
      <c r="D24" s="140"/>
      <c r="E24" s="19" t="s">
        <v>12</v>
      </c>
      <c r="F24" s="19" t="s">
        <v>10</v>
      </c>
      <c r="G24" s="19" t="s">
        <v>11</v>
      </c>
      <c r="H24" s="19" t="s">
        <v>20</v>
      </c>
      <c r="I24" s="140"/>
      <c r="J24" s="140"/>
      <c r="K24" s="140"/>
      <c r="L24" s="19" t="s">
        <v>5</v>
      </c>
      <c r="M24" s="20" t="s">
        <v>6</v>
      </c>
      <c r="N24" s="20" t="s">
        <v>7</v>
      </c>
      <c r="O24" s="142"/>
      <c r="P24" s="142"/>
      <c r="Q24" s="142"/>
      <c r="R24" s="140"/>
      <c r="S24" s="140"/>
    </row>
    <row r="25" spans="2:20" s="70" customFormat="1" ht="58.5" customHeight="1" x14ac:dyDescent="0.2">
      <c r="B25" s="132" t="s">
        <v>15</v>
      </c>
      <c r="C25" s="60" t="s">
        <v>46</v>
      </c>
      <c r="D25" s="61" t="s">
        <v>87</v>
      </c>
      <c r="E25" s="62">
        <v>2</v>
      </c>
      <c r="F25" s="62">
        <v>30</v>
      </c>
      <c r="G25" s="62">
        <v>11</v>
      </c>
      <c r="H25" s="62">
        <v>144</v>
      </c>
      <c r="I25" s="63">
        <v>21600000</v>
      </c>
      <c r="J25" s="64">
        <v>0</v>
      </c>
      <c r="K25" s="65">
        <f>+J25/I25*100</f>
        <v>0</v>
      </c>
      <c r="L25" s="61" t="s">
        <v>72</v>
      </c>
      <c r="M25" s="66">
        <v>40</v>
      </c>
      <c r="N25" s="67" t="s">
        <v>40</v>
      </c>
      <c r="O25" s="66">
        <v>40</v>
      </c>
      <c r="P25" s="66">
        <v>0</v>
      </c>
      <c r="Q25" s="68">
        <f>+P25/O25*100</f>
        <v>0</v>
      </c>
      <c r="R25" s="60" t="s">
        <v>56</v>
      </c>
      <c r="S25" s="57"/>
      <c r="T25" s="69"/>
    </row>
    <row r="26" spans="2:20" s="81" customFormat="1" ht="54.75" customHeight="1" x14ac:dyDescent="0.2">
      <c r="B26" s="133"/>
      <c r="C26" s="71" t="s">
        <v>39</v>
      </c>
      <c r="D26" s="72" t="s">
        <v>88</v>
      </c>
      <c r="E26" s="73">
        <v>2</v>
      </c>
      <c r="F26" s="73">
        <v>30</v>
      </c>
      <c r="G26" s="73">
        <v>11</v>
      </c>
      <c r="H26" s="73">
        <v>240</v>
      </c>
      <c r="I26" s="74">
        <v>10400000</v>
      </c>
      <c r="J26" s="59">
        <v>0</v>
      </c>
      <c r="K26" s="75">
        <f t="shared" ref="K26:K44" si="0">+J26/I26*100</f>
        <v>0</v>
      </c>
      <c r="L26" s="76" t="s">
        <v>81</v>
      </c>
      <c r="M26" s="77">
        <v>4</v>
      </c>
      <c r="N26" s="78" t="s">
        <v>45</v>
      </c>
      <c r="O26" s="77">
        <v>4</v>
      </c>
      <c r="P26" s="77">
        <v>0</v>
      </c>
      <c r="Q26" s="79">
        <f t="shared" ref="Q26:Q44" si="1">+P26/O26*100</f>
        <v>0</v>
      </c>
      <c r="R26" s="71" t="s">
        <v>57</v>
      </c>
      <c r="S26" s="58"/>
      <c r="T26" s="80"/>
    </row>
    <row r="27" spans="2:20" s="81" customFormat="1" ht="104.25" customHeight="1" x14ac:dyDescent="0.2">
      <c r="B27" s="133"/>
      <c r="C27" s="71" t="s">
        <v>31</v>
      </c>
      <c r="D27" s="72" t="s">
        <v>89</v>
      </c>
      <c r="E27" s="73">
        <v>2</v>
      </c>
      <c r="F27" s="73">
        <v>30</v>
      </c>
      <c r="G27" s="73">
        <v>11</v>
      </c>
      <c r="H27" s="73">
        <v>260</v>
      </c>
      <c r="I27" s="74">
        <v>120000000</v>
      </c>
      <c r="J27" s="59">
        <v>0</v>
      </c>
      <c r="K27" s="75">
        <f t="shared" si="0"/>
        <v>0</v>
      </c>
      <c r="L27" s="72" t="s">
        <v>58</v>
      </c>
      <c r="M27" s="77">
        <v>5</v>
      </c>
      <c r="N27" s="78" t="s">
        <v>41</v>
      </c>
      <c r="O27" s="77">
        <v>5</v>
      </c>
      <c r="P27" s="77">
        <v>0</v>
      </c>
      <c r="Q27" s="79">
        <f t="shared" si="1"/>
        <v>0</v>
      </c>
      <c r="R27" s="71" t="s">
        <v>59</v>
      </c>
      <c r="S27" s="58"/>
      <c r="T27" s="80"/>
    </row>
    <row r="28" spans="2:20" s="81" customFormat="1" ht="69.75" customHeight="1" x14ac:dyDescent="0.2">
      <c r="B28" s="133"/>
      <c r="C28" s="71" t="s">
        <v>22</v>
      </c>
      <c r="D28" s="72" t="s">
        <v>90</v>
      </c>
      <c r="E28" s="73">
        <v>2</v>
      </c>
      <c r="F28" s="73">
        <v>30</v>
      </c>
      <c r="G28" s="73">
        <v>11</v>
      </c>
      <c r="H28" s="73">
        <v>360</v>
      </c>
      <c r="I28" s="74">
        <v>18000000</v>
      </c>
      <c r="J28" s="59">
        <v>0</v>
      </c>
      <c r="K28" s="75">
        <f t="shared" si="0"/>
        <v>0</v>
      </c>
      <c r="L28" s="72" t="s">
        <v>74</v>
      </c>
      <c r="M28" s="77">
        <v>3600</v>
      </c>
      <c r="N28" s="78" t="s">
        <v>23</v>
      </c>
      <c r="O28" s="77">
        <v>3600</v>
      </c>
      <c r="P28" s="77">
        <v>0</v>
      </c>
      <c r="Q28" s="79">
        <f t="shared" si="1"/>
        <v>0</v>
      </c>
      <c r="R28" s="71" t="s">
        <v>60</v>
      </c>
      <c r="S28" s="59"/>
      <c r="T28" s="80"/>
    </row>
    <row r="29" spans="2:20" s="81" customFormat="1" ht="102.75" customHeight="1" x14ac:dyDescent="0.2">
      <c r="B29" s="133"/>
      <c r="C29" s="150" t="s">
        <v>26</v>
      </c>
      <c r="D29" s="82" t="s">
        <v>91</v>
      </c>
      <c r="E29" s="73">
        <v>2</v>
      </c>
      <c r="F29" s="73">
        <v>30</v>
      </c>
      <c r="G29" s="73">
        <v>11</v>
      </c>
      <c r="H29" s="73">
        <v>520</v>
      </c>
      <c r="I29" s="74">
        <v>150000000</v>
      </c>
      <c r="J29" s="59">
        <v>0</v>
      </c>
      <c r="K29" s="75">
        <f t="shared" si="0"/>
        <v>0</v>
      </c>
      <c r="L29" s="72" t="s">
        <v>75</v>
      </c>
      <c r="M29" s="77">
        <v>200</v>
      </c>
      <c r="N29" s="78" t="s">
        <v>25</v>
      </c>
      <c r="O29" s="77">
        <v>200</v>
      </c>
      <c r="P29" s="77">
        <v>0</v>
      </c>
      <c r="Q29" s="79">
        <f t="shared" si="1"/>
        <v>0</v>
      </c>
      <c r="R29" s="71" t="s">
        <v>76</v>
      </c>
      <c r="S29" s="58"/>
      <c r="T29" s="80"/>
    </row>
    <row r="30" spans="2:20" s="81" customFormat="1" ht="63" customHeight="1" x14ac:dyDescent="0.2">
      <c r="B30" s="133"/>
      <c r="C30" s="151"/>
      <c r="D30" s="82" t="s">
        <v>92</v>
      </c>
      <c r="E30" s="73">
        <v>2</v>
      </c>
      <c r="F30" s="73">
        <v>30</v>
      </c>
      <c r="G30" s="73">
        <v>11</v>
      </c>
      <c r="H30" s="73">
        <v>520</v>
      </c>
      <c r="I30" s="74">
        <v>94000000</v>
      </c>
      <c r="J30" s="59">
        <v>0</v>
      </c>
      <c r="K30" s="108">
        <f>+J30/I30*100</f>
        <v>0</v>
      </c>
      <c r="L30" s="76" t="s">
        <v>84</v>
      </c>
      <c r="M30" s="77">
        <v>2</v>
      </c>
      <c r="N30" s="109" t="s">
        <v>83</v>
      </c>
      <c r="O30" s="77">
        <v>2</v>
      </c>
      <c r="P30" s="77">
        <v>0</v>
      </c>
      <c r="Q30" s="79">
        <f t="shared" si="1"/>
        <v>0</v>
      </c>
      <c r="R30" s="71" t="s">
        <v>76</v>
      </c>
      <c r="S30" s="58"/>
      <c r="T30" s="80"/>
    </row>
    <row r="31" spans="2:20" s="12" customFormat="1" ht="78" customHeight="1" x14ac:dyDescent="0.2">
      <c r="B31" s="134"/>
      <c r="C31" s="50" t="s">
        <v>32</v>
      </c>
      <c r="D31" s="84" t="s">
        <v>82</v>
      </c>
      <c r="E31" s="85">
        <v>2</v>
      </c>
      <c r="F31" s="85">
        <v>30</v>
      </c>
      <c r="G31" s="85">
        <v>11</v>
      </c>
      <c r="H31" s="85">
        <v>530</v>
      </c>
      <c r="I31" s="86">
        <v>230000000</v>
      </c>
      <c r="J31" s="87">
        <v>0</v>
      </c>
      <c r="K31" s="88">
        <f>+J31/I31*100</f>
        <v>0</v>
      </c>
      <c r="L31" s="84" t="s">
        <v>77</v>
      </c>
      <c r="M31" s="89">
        <v>2</v>
      </c>
      <c r="N31" s="90" t="s">
        <v>30</v>
      </c>
      <c r="O31" s="89">
        <v>2</v>
      </c>
      <c r="P31" s="89">
        <v>0</v>
      </c>
      <c r="Q31" s="91">
        <f>+P31/O31*100</f>
        <v>0</v>
      </c>
      <c r="R31" s="50" t="s">
        <v>61</v>
      </c>
      <c r="S31" s="92"/>
      <c r="T31" s="15"/>
    </row>
    <row r="32" spans="2:20" s="12" customFormat="1" x14ac:dyDescent="0.2">
      <c r="B32" s="93"/>
      <c r="C32" s="51"/>
      <c r="D32" s="94"/>
      <c r="E32" s="52"/>
      <c r="F32" s="52"/>
      <c r="G32" s="52"/>
      <c r="H32" s="52"/>
      <c r="I32" s="53"/>
      <c r="J32" s="54"/>
      <c r="K32" s="95"/>
      <c r="L32" s="94"/>
      <c r="M32" s="55"/>
      <c r="N32" s="96"/>
      <c r="O32" s="55"/>
      <c r="P32" s="55"/>
      <c r="Q32" s="56"/>
      <c r="R32" s="51"/>
      <c r="S32" s="97"/>
      <c r="T32" s="15"/>
    </row>
    <row r="33" spans="2:20" s="12" customFormat="1" x14ac:dyDescent="0.2">
      <c r="B33" s="83"/>
      <c r="C33" s="98"/>
      <c r="D33" s="99"/>
      <c r="E33" s="100"/>
      <c r="F33" s="100"/>
      <c r="G33" s="100"/>
      <c r="H33" s="100"/>
      <c r="I33" s="101"/>
      <c r="J33" s="102"/>
      <c r="K33" s="103"/>
      <c r="L33" s="99"/>
      <c r="M33" s="104"/>
      <c r="N33" s="105"/>
      <c r="O33" s="104"/>
      <c r="P33" s="104"/>
      <c r="Q33" s="106"/>
      <c r="R33" s="98"/>
      <c r="S33" s="107"/>
      <c r="T33" s="15"/>
    </row>
    <row r="34" spans="2:20" s="12" customFormat="1" x14ac:dyDescent="0.2">
      <c r="B34" s="83"/>
      <c r="C34" s="98"/>
      <c r="D34" s="99"/>
      <c r="E34" s="100"/>
      <c r="F34" s="100"/>
      <c r="G34" s="100"/>
      <c r="H34" s="100"/>
      <c r="I34" s="101"/>
      <c r="J34" s="102"/>
      <c r="K34" s="103"/>
      <c r="L34" s="99"/>
      <c r="M34" s="104"/>
      <c r="N34" s="105"/>
      <c r="O34" s="104"/>
      <c r="P34" s="104"/>
      <c r="Q34" s="106"/>
      <c r="R34" s="98"/>
      <c r="S34" s="107"/>
      <c r="T34" s="15"/>
    </row>
    <row r="35" spans="2:20" s="33" customFormat="1" ht="20.25" x14ac:dyDescent="0.3">
      <c r="B35" s="35"/>
      <c r="C35" s="35"/>
      <c r="D35" s="36"/>
      <c r="E35" s="35"/>
      <c r="F35" s="35"/>
      <c r="G35" s="35"/>
      <c r="H35" s="35"/>
      <c r="I35" s="37"/>
      <c r="J35" s="37"/>
      <c r="K35" s="35"/>
      <c r="L35" s="35"/>
      <c r="M35" s="38"/>
      <c r="N35" s="38"/>
      <c r="O35" s="37"/>
      <c r="P35" s="37"/>
      <c r="Q35" s="135"/>
      <c r="R35" s="135"/>
    </row>
    <row r="36" spans="2:20" s="33" customFormat="1" ht="20.25" x14ac:dyDescent="0.3">
      <c r="B36" s="35"/>
      <c r="C36" s="35"/>
      <c r="D36" s="39" t="s">
        <v>70</v>
      </c>
      <c r="E36" s="35"/>
      <c r="F36" s="35"/>
      <c r="G36" s="35"/>
      <c r="H36" s="35"/>
      <c r="I36" s="40"/>
      <c r="J36" s="40"/>
      <c r="K36" s="35"/>
      <c r="L36" s="35"/>
      <c r="M36" s="38"/>
      <c r="N36" s="38"/>
      <c r="O36" s="37"/>
      <c r="P36" s="37"/>
      <c r="Q36" s="136" t="s">
        <v>78</v>
      </c>
      <c r="R36" s="136"/>
    </row>
    <row r="37" spans="2:20" s="46" customFormat="1" ht="18" x14ac:dyDescent="0.25">
      <c r="B37" s="41"/>
      <c r="C37" s="41"/>
      <c r="D37" s="49" t="s">
        <v>71</v>
      </c>
      <c r="E37" s="41"/>
      <c r="F37" s="41"/>
      <c r="G37" s="41"/>
      <c r="H37" s="41"/>
      <c r="I37" s="49"/>
      <c r="J37" s="43"/>
      <c r="K37" s="41"/>
      <c r="L37" s="41"/>
      <c r="M37" s="44"/>
      <c r="N37" s="44"/>
      <c r="O37" s="45"/>
      <c r="P37" s="45"/>
      <c r="Q37" s="137" t="s">
        <v>80</v>
      </c>
      <c r="R37" s="137"/>
    </row>
    <row r="38" spans="2:20" s="46" customFormat="1" ht="18" x14ac:dyDescent="0.25">
      <c r="B38" s="113"/>
      <c r="C38" s="113"/>
      <c r="D38" s="114"/>
      <c r="E38" s="113"/>
      <c r="F38" s="113"/>
      <c r="G38" s="113"/>
      <c r="H38" s="115"/>
      <c r="I38" s="114"/>
      <c r="J38" s="116"/>
      <c r="K38" s="113"/>
      <c r="L38" s="113"/>
      <c r="M38" s="117"/>
      <c r="N38" s="117"/>
      <c r="O38" s="118"/>
      <c r="P38" s="118"/>
      <c r="Q38" s="138"/>
      <c r="R38" s="138"/>
      <c r="S38" s="119"/>
    </row>
    <row r="39" spans="2:20" s="12" customFormat="1" ht="84" customHeight="1" x14ac:dyDescent="0.2">
      <c r="B39" s="132" t="s">
        <v>15</v>
      </c>
      <c r="C39" s="121" t="s">
        <v>29</v>
      </c>
      <c r="D39" s="122" t="s">
        <v>93</v>
      </c>
      <c r="E39" s="123">
        <v>2</v>
      </c>
      <c r="F39" s="123">
        <v>30</v>
      </c>
      <c r="G39" s="123">
        <v>11</v>
      </c>
      <c r="H39" s="123">
        <v>580</v>
      </c>
      <c r="I39" s="124">
        <v>30000000</v>
      </c>
      <c r="J39" s="125">
        <v>0</v>
      </c>
      <c r="K39" s="126">
        <f>+J39/I39*100</f>
        <v>0</v>
      </c>
      <c r="L39" s="122" t="s">
        <v>62</v>
      </c>
      <c r="M39" s="127">
        <v>1</v>
      </c>
      <c r="N39" s="128" t="s">
        <v>63</v>
      </c>
      <c r="O39" s="127">
        <v>1</v>
      </c>
      <c r="P39" s="127">
        <v>0</v>
      </c>
      <c r="Q39" s="129">
        <f t="shared" si="1"/>
        <v>0</v>
      </c>
      <c r="R39" s="121" t="s">
        <v>64</v>
      </c>
      <c r="S39" s="120"/>
      <c r="T39" s="15"/>
    </row>
    <row r="40" spans="2:20" s="12" customFormat="1" ht="70.5" customHeight="1" x14ac:dyDescent="0.2">
      <c r="B40" s="133"/>
      <c r="C40" s="71" t="s">
        <v>37</v>
      </c>
      <c r="D40" s="72" t="s">
        <v>94</v>
      </c>
      <c r="E40" s="73">
        <v>2</v>
      </c>
      <c r="F40" s="73">
        <v>30</v>
      </c>
      <c r="G40" s="73">
        <v>11</v>
      </c>
      <c r="H40" s="73">
        <v>590</v>
      </c>
      <c r="I40" s="74">
        <v>40000000</v>
      </c>
      <c r="J40" s="59">
        <v>0</v>
      </c>
      <c r="K40" s="75">
        <f t="shared" si="0"/>
        <v>0</v>
      </c>
      <c r="L40" s="72" t="s">
        <v>66</v>
      </c>
      <c r="M40" s="77">
        <v>4</v>
      </c>
      <c r="N40" s="78" t="s">
        <v>44</v>
      </c>
      <c r="O40" s="77">
        <v>4</v>
      </c>
      <c r="P40" s="77">
        <v>0</v>
      </c>
      <c r="Q40" s="79">
        <f t="shared" si="1"/>
        <v>0</v>
      </c>
      <c r="R40" s="71" t="s">
        <v>65</v>
      </c>
      <c r="S40" s="58"/>
      <c r="T40" s="15"/>
    </row>
    <row r="41" spans="2:20" s="12" customFormat="1" ht="72" customHeight="1" x14ac:dyDescent="0.2">
      <c r="B41" s="134"/>
      <c r="C41" s="71" t="s">
        <v>33</v>
      </c>
      <c r="D41" s="72" t="s">
        <v>95</v>
      </c>
      <c r="E41" s="73">
        <v>2</v>
      </c>
      <c r="F41" s="73">
        <v>30</v>
      </c>
      <c r="G41" s="73">
        <v>11</v>
      </c>
      <c r="H41" s="73">
        <v>874</v>
      </c>
      <c r="I41" s="74">
        <v>136000000</v>
      </c>
      <c r="J41" s="59">
        <v>0</v>
      </c>
      <c r="K41" s="75">
        <f t="shared" si="0"/>
        <v>0</v>
      </c>
      <c r="L41" s="76" t="s">
        <v>86</v>
      </c>
      <c r="M41" s="77">
        <v>10</v>
      </c>
      <c r="N41" s="78" t="s">
        <v>38</v>
      </c>
      <c r="O41" s="77">
        <v>10</v>
      </c>
      <c r="P41" s="77">
        <v>0</v>
      </c>
      <c r="Q41" s="79">
        <f t="shared" si="1"/>
        <v>0</v>
      </c>
      <c r="R41" s="71" t="s">
        <v>67</v>
      </c>
      <c r="S41" s="58"/>
      <c r="T41" s="15"/>
    </row>
    <row r="42" spans="2:20" s="12" customFormat="1" ht="71.25" customHeight="1" x14ac:dyDescent="0.2">
      <c r="B42" s="144" t="s">
        <v>34</v>
      </c>
      <c r="C42" s="143" t="s">
        <v>21</v>
      </c>
      <c r="D42" s="72" t="s">
        <v>96</v>
      </c>
      <c r="E42" s="146">
        <v>2</v>
      </c>
      <c r="F42" s="147">
        <v>30</v>
      </c>
      <c r="G42" s="147">
        <v>3</v>
      </c>
      <c r="H42" s="147">
        <v>848</v>
      </c>
      <c r="I42" s="149">
        <v>240000000</v>
      </c>
      <c r="J42" s="148">
        <v>0</v>
      </c>
      <c r="K42" s="147">
        <f>+J42/I42*100</f>
        <v>0</v>
      </c>
      <c r="L42" s="72" t="s">
        <v>79</v>
      </c>
      <c r="M42" s="77">
        <v>420</v>
      </c>
      <c r="N42" s="78" t="s">
        <v>42</v>
      </c>
      <c r="O42" s="77">
        <v>420</v>
      </c>
      <c r="P42" s="77">
        <v>0</v>
      </c>
      <c r="Q42" s="79">
        <f t="shared" si="1"/>
        <v>0</v>
      </c>
      <c r="R42" s="71" t="s">
        <v>73</v>
      </c>
      <c r="S42" s="58"/>
      <c r="T42" s="15"/>
    </row>
    <row r="43" spans="2:20" s="12" customFormat="1" ht="63" customHeight="1" x14ac:dyDescent="0.2">
      <c r="B43" s="144"/>
      <c r="C43" s="143"/>
      <c r="D43" s="72" t="s">
        <v>97</v>
      </c>
      <c r="E43" s="146"/>
      <c r="F43" s="147"/>
      <c r="G43" s="147"/>
      <c r="H43" s="147"/>
      <c r="I43" s="149"/>
      <c r="J43" s="148"/>
      <c r="K43" s="147"/>
      <c r="L43" s="72" t="s">
        <v>68</v>
      </c>
      <c r="M43" s="78">
        <v>15000</v>
      </c>
      <c r="N43" s="78" t="s">
        <v>43</v>
      </c>
      <c r="O43" s="77">
        <v>15000</v>
      </c>
      <c r="P43" s="78">
        <v>0</v>
      </c>
      <c r="Q43" s="79">
        <f t="shared" si="1"/>
        <v>0</v>
      </c>
      <c r="R43" s="130" t="s">
        <v>69</v>
      </c>
      <c r="S43" s="58"/>
      <c r="T43" s="15"/>
    </row>
    <row r="44" spans="2:20" s="12" customFormat="1" ht="57.75" customHeight="1" x14ac:dyDescent="0.2">
      <c r="B44" s="144"/>
      <c r="C44" s="71" t="s">
        <v>35</v>
      </c>
      <c r="D44" s="72" t="s">
        <v>98</v>
      </c>
      <c r="E44" s="73">
        <v>2</v>
      </c>
      <c r="F44" s="73">
        <v>30</v>
      </c>
      <c r="G44" s="73">
        <v>3</v>
      </c>
      <c r="H44" s="73">
        <v>520</v>
      </c>
      <c r="I44" s="74">
        <v>560000000</v>
      </c>
      <c r="J44" s="59">
        <v>0</v>
      </c>
      <c r="K44" s="75">
        <f t="shared" si="0"/>
        <v>0</v>
      </c>
      <c r="L44" s="72" t="s">
        <v>85</v>
      </c>
      <c r="M44" s="77">
        <v>5</v>
      </c>
      <c r="N44" s="78" t="s">
        <v>24</v>
      </c>
      <c r="O44" s="77">
        <v>5</v>
      </c>
      <c r="P44" s="77">
        <v>0</v>
      </c>
      <c r="Q44" s="79">
        <f t="shared" si="1"/>
        <v>0</v>
      </c>
      <c r="R44" s="131" t="s">
        <v>36</v>
      </c>
      <c r="S44" s="59"/>
      <c r="T44" s="15"/>
    </row>
    <row r="45" spans="2:20" s="33" customFormat="1" ht="20.25" x14ac:dyDescent="0.3">
      <c r="B45" s="21"/>
      <c r="C45" s="22"/>
      <c r="D45" s="23"/>
      <c r="E45" s="21"/>
      <c r="F45" s="21"/>
      <c r="G45" s="21"/>
      <c r="H45" s="21"/>
      <c r="I45" s="24"/>
      <c r="J45" s="24"/>
      <c r="K45" s="25"/>
      <c r="L45" s="26"/>
      <c r="M45" s="27"/>
      <c r="N45" s="28"/>
      <c r="O45" s="27"/>
      <c r="P45" s="27"/>
      <c r="Q45" s="29"/>
      <c r="R45" s="30"/>
      <c r="S45" s="31"/>
      <c r="T45" s="32"/>
    </row>
    <row r="46" spans="2:20" s="33" customFormat="1" ht="20.25" x14ac:dyDescent="0.3">
      <c r="B46" s="21"/>
      <c r="C46" s="22"/>
      <c r="D46" s="26"/>
      <c r="E46" s="21"/>
      <c r="F46" s="21"/>
      <c r="G46" s="21"/>
      <c r="H46" s="21"/>
      <c r="I46" s="24"/>
      <c r="J46" s="24"/>
      <c r="K46" s="25"/>
      <c r="L46" s="26"/>
      <c r="M46" s="27"/>
      <c r="N46" s="28"/>
      <c r="O46" s="27"/>
      <c r="P46" s="27"/>
      <c r="Q46" s="34"/>
      <c r="R46" s="22"/>
      <c r="S46" s="31"/>
      <c r="T46" s="32"/>
    </row>
    <row r="47" spans="2:20" s="33" customFormat="1" ht="20.25" x14ac:dyDescent="0.3">
      <c r="B47" s="21"/>
      <c r="C47" s="22"/>
      <c r="D47" s="26"/>
      <c r="E47" s="21"/>
      <c r="F47" s="21"/>
      <c r="G47" s="21"/>
      <c r="H47" s="21"/>
      <c r="I47" s="24"/>
      <c r="J47" s="24"/>
      <c r="K47" s="25"/>
      <c r="L47" s="26"/>
      <c r="M47" s="27"/>
      <c r="N47" s="28"/>
      <c r="O47" s="27"/>
      <c r="P47" s="27"/>
      <c r="Q47" s="34"/>
      <c r="R47" s="22"/>
      <c r="S47" s="31"/>
      <c r="T47" s="32"/>
    </row>
    <row r="48" spans="2:20" s="33" customFormat="1" ht="20.25" x14ac:dyDescent="0.3">
      <c r="B48" s="21"/>
      <c r="C48" s="22"/>
      <c r="D48" s="26"/>
      <c r="E48" s="21"/>
      <c r="F48" s="21"/>
      <c r="G48" s="21"/>
      <c r="H48" s="21"/>
      <c r="I48" s="24"/>
      <c r="J48" s="24"/>
      <c r="K48" s="25"/>
      <c r="L48" s="26"/>
      <c r="M48" s="27"/>
      <c r="N48" s="28"/>
      <c r="O48" s="27"/>
      <c r="P48" s="27"/>
      <c r="Q48" s="34"/>
      <c r="R48" s="22"/>
      <c r="S48" s="31"/>
      <c r="T48" s="32"/>
    </row>
    <row r="49" spans="2:18" s="33" customFormat="1" ht="20.25" x14ac:dyDescent="0.3">
      <c r="B49" s="35"/>
      <c r="C49" s="35"/>
      <c r="D49" s="36"/>
      <c r="E49" s="35"/>
      <c r="F49" s="35"/>
      <c r="G49" s="35"/>
      <c r="H49" s="35"/>
      <c r="I49" s="37"/>
      <c r="J49" s="37"/>
      <c r="K49" s="35"/>
      <c r="L49" s="35"/>
      <c r="M49" s="38"/>
      <c r="N49" s="38"/>
      <c r="O49" s="37"/>
      <c r="P49" s="37"/>
      <c r="Q49" s="135"/>
      <c r="R49" s="135"/>
    </row>
    <row r="50" spans="2:18" s="33" customFormat="1" ht="20.25" x14ac:dyDescent="0.3">
      <c r="B50" s="35"/>
      <c r="C50" s="35"/>
      <c r="D50" s="39" t="s">
        <v>70</v>
      </c>
      <c r="E50" s="35"/>
      <c r="F50" s="35"/>
      <c r="G50" s="35"/>
      <c r="H50" s="35"/>
      <c r="I50" s="40"/>
      <c r="J50" s="40"/>
      <c r="K50" s="35"/>
      <c r="L50" s="35"/>
      <c r="M50" s="38"/>
      <c r="N50" s="38"/>
      <c r="O50" s="37"/>
      <c r="P50" s="37"/>
      <c r="Q50" s="136" t="s">
        <v>78</v>
      </c>
      <c r="R50" s="136"/>
    </row>
    <row r="51" spans="2:18" s="46" customFormat="1" ht="18" x14ac:dyDescent="0.25">
      <c r="B51" s="41"/>
      <c r="C51" s="41"/>
      <c r="D51" s="42" t="s">
        <v>71</v>
      </c>
      <c r="E51" s="41"/>
      <c r="F51" s="41"/>
      <c r="G51" s="41"/>
      <c r="H51" s="41"/>
      <c r="I51" s="42"/>
      <c r="J51" s="43"/>
      <c r="K51" s="41"/>
      <c r="L51" s="41"/>
      <c r="M51" s="44"/>
      <c r="N51" s="44"/>
      <c r="O51" s="45"/>
      <c r="P51" s="45"/>
      <c r="Q51" s="137" t="s">
        <v>80</v>
      </c>
      <c r="R51" s="137"/>
    </row>
    <row r="52" spans="2:18" s="46" customFormat="1" ht="18.75" thickBot="1" x14ac:dyDescent="0.3">
      <c r="B52" s="41"/>
      <c r="C52" s="41"/>
      <c r="D52" s="42"/>
      <c r="E52" s="41"/>
      <c r="F52" s="41"/>
      <c r="G52" s="41"/>
      <c r="H52" s="47"/>
      <c r="I52" s="42"/>
      <c r="J52" s="48"/>
      <c r="K52" s="41"/>
      <c r="L52" s="41"/>
      <c r="M52" s="44"/>
      <c r="N52" s="44"/>
      <c r="O52" s="45"/>
      <c r="P52" s="45"/>
      <c r="Q52" s="145"/>
      <c r="R52" s="145"/>
    </row>
    <row r="53" spans="2:18" ht="15.75" customHeight="1" x14ac:dyDescent="0.25">
      <c r="B53" s="2"/>
      <c r="C53" s="2"/>
      <c r="D53" s="4"/>
      <c r="E53" s="2"/>
      <c r="F53" s="2"/>
      <c r="G53" s="2"/>
      <c r="H53" s="2"/>
      <c r="I53" s="4"/>
      <c r="J53" s="4"/>
      <c r="K53" s="2"/>
      <c r="L53" s="2"/>
      <c r="M53" s="3"/>
      <c r="N53" s="3"/>
      <c r="O53" s="5"/>
      <c r="P53" s="5"/>
      <c r="Q53" s="5"/>
      <c r="R53" s="4"/>
    </row>
  </sheetData>
  <mergeCells count="45">
    <mergeCell ref="B9:S9"/>
    <mergeCell ref="B10:S10"/>
    <mergeCell ref="C12:S12"/>
    <mergeCell ref="C13:S13"/>
    <mergeCell ref="D22:D24"/>
    <mergeCell ref="Q23:Q24"/>
    <mergeCell ref="I22:I24"/>
    <mergeCell ref="P23:P24"/>
    <mergeCell ref="R23:R24"/>
    <mergeCell ref="C20:S20"/>
    <mergeCell ref="C21:S21"/>
    <mergeCell ref="L22:S22"/>
    <mergeCell ref="S23:S24"/>
    <mergeCell ref="B15:S15"/>
    <mergeCell ref="B16:S16"/>
    <mergeCell ref="C17:S17"/>
    <mergeCell ref="B22:B24"/>
    <mergeCell ref="C42:C43"/>
    <mergeCell ref="B42:B44"/>
    <mergeCell ref="Q52:R52"/>
    <mergeCell ref="Q51:R51"/>
    <mergeCell ref="Q49:R49"/>
    <mergeCell ref="Q50:R50"/>
    <mergeCell ref="E42:E43"/>
    <mergeCell ref="K42:K43"/>
    <mergeCell ref="J42:J43"/>
    <mergeCell ref="I42:I43"/>
    <mergeCell ref="H42:H43"/>
    <mergeCell ref="G42:G43"/>
    <mergeCell ref="F42:F43"/>
    <mergeCell ref="C29:C30"/>
    <mergeCell ref="C18:S18"/>
    <mergeCell ref="C19:S19"/>
    <mergeCell ref="K22:K24"/>
    <mergeCell ref="L23:N23"/>
    <mergeCell ref="J22:J24"/>
    <mergeCell ref="O23:O24"/>
    <mergeCell ref="E22:H23"/>
    <mergeCell ref="C22:C24"/>
    <mergeCell ref="B39:B41"/>
    <mergeCell ref="B25:B31"/>
    <mergeCell ref="Q35:R35"/>
    <mergeCell ref="Q36:R36"/>
    <mergeCell ref="Q37:R37"/>
    <mergeCell ref="Q38:R38"/>
  </mergeCells>
  <printOptions horizontalCentered="1"/>
  <pageMargins left="0.59055118110236227" right="0" top="0.27559055118110237" bottom="0.55118110236220474" header="0.31496062992125984" footer="0.31496062992125984"/>
  <pageSetup paperSize="5" scale="5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7</xdr:col>
                <xdr:colOff>552450</xdr:colOff>
                <xdr:row>0</xdr:row>
                <xdr:rowOff>0</xdr:rowOff>
              </from>
              <to>
                <xdr:col>11</xdr:col>
                <xdr:colOff>1323975</xdr:colOff>
                <xdr:row>10</xdr:row>
                <xdr:rowOff>133350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</vt:lpstr>
      <vt:lpstr>'Formulario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d</cp:lastModifiedBy>
  <cp:lastPrinted>2016-07-25T16:05:58Z</cp:lastPrinted>
  <dcterms:created xsi:type="dcterms:W3CDTF">2013-09-11T12:20:58Z</dcterms:created>
  <dcterms:modified xsi:type="dcterms:W3CDTF">2016-08-04T14:49:22Z</dcterms:modified>
</cp:coreProperties>
</file>