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alarios" sheetId="1" r:id="rId1"/>
    <sheet name="Comision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<sst xmlns="http://schemas.openxmlformats.org/spreadsheetml/2006/main" count="1749" uniqueCount="730">
  <si>
    <t>N°</t>
  </si>
  <si>
    <t>Cédula</t>
  </si>
  <si>
    <t>Nombres</t>
  </si>
  <si>
    <t>Apellidos</t>
  </si>
  <si>
    <t>Estado</t>
  </si>
  <si>
    <t>Remuneracion Total</t>
  </si>
  <si>
    <t>Objeto de Gasto</t>
  </si>
  <si>
    <t>F.F.</t>
  </si>
  <si>
    <t>Monto Presupuestario</t>
  </si>
  <si>
    <t>Concepto</t>
  </si>
  <si>
    <t>Cargo o Función Real que cumple</t>
  </si>
  <si>
    <t>Año de Ingreso</t>
  </si>
  <si>
    <t>I.  FUNCIONARIOS PERMANENTES</t>
  </si>
  <si>
    <t>LEY N° 5189/14</t>
  </si>
  <si>
    <t>OEE:</t>
  </si>
  <si>
    <t>I.  FUNCIONARIOS COMISIONADOS EN OTRAS INSTITUCIONES - ARTICULO 3° inc g)</t>
  </si>
  <si>
    <t>II.  FUNCIONARIOS COMISIONADOS DE OTRAS INSTITUCIONES - ARTICULO 3° inc h)</t>
  </si>
  <si>
    <t>Monto Presupuestado</t>
  </si>
  <si>
    <t>Entidad Destino / Origen</t>
  </si>
  <si>
    <t>Fecha de Finalización</t>
  </si>
  <si>
    <t>Fecha de Inicio</t>
  </si>
  <si>
    <t>LISTADO DE FUNCIONARIOS COMISIONADOS</t>
  </si>
  <si>
    <t>II.  PERSONAL CONTRATADO</t>
  </si>
  <si>
    <t>"QUE ESTABLECE LA OBLIGATORIEDAD DE LA PROVISIÓN DE INFORMACIONES EN EL USO DE LOS RECURSOS PÚBLICOS SOBRE REMUNERACIONES Y OTRAS RETRIBUCIONES ASIGNADAS AL SERVIDOR PÚBLICO DE LA REPÚBLICA DEL PARAGUAY"</t>
  </si>
  <si>
    <t>ITAUGUA</t>
  </si>
  <si>
    <t>MUNICIPALIDAD DE ITAUGUA</t>
  </si>
  <si>
    <t xml:space="preserve">LUIS ALBERTO </t>
  </si>
  <si>
    <t>ELECTIVO</t>
  </si>
  <si>
    <t>SUELDOS</t>
  </si>
  <si>
    <t>GASTO DE REPRESENTACION</t>
  </si>
  <si>
    <t>BONIFICACIONES Y GRATIFICACIONES</t>
  </si>
  <si>
    <t>PERMANENTE</t>
  </si>
  <si>
    <t>CONTRATADO</t>
  </si>
  <si>
    <t>DIETAS</t>
  </si>
  <si>
    <t>CONCEJAL MUNICIPAL</t>
  </si>
  <si>
    <t>MIGUEL ANGEL</t>
  </si>
  <si>
    <t>ESPINOLA</t>
  </si>
  <si>
    <t>JORNALES</t>
  </si>
  <si>
    <t>BOGADO</t>
  </si>
  <si>
    <t>HONORARIOS PROFESIONALES</t>
  </si>
  <si>
    <t>ACOSTA TRINIDAD</t>
  </si>
  <si>
    <t>CARLOS ALBERTO</t>
  </si>
  <si>
    <t xml:space="preserve">GLORIA ESTELA </t>
  </si>
  <si>
    <t>SALINAS DE GRAU</t>
  </si>
  <si>
    <t xml:space="preserve">JULIAN </t>
  </si>
  <si>
    <t>MEZA ACOSTA</t>
  </si>
  <si>
    <t>MIRIAN VIOLETA</t>
  </si>
  <si>
    <t>SALINAS SOSA</t>
  </si>
  <si>
    <t>RAMON</t>
  </si>
  <si>
    <t xml:space="preserve">WILFRIDO </t>
  </si>
  <si>
    <t>DELGADO ROMERO</t>
  </si>
  <si>
    <t>ASENCIO</t>
  </si>
  <si>
    <t xml:space="preserve">AIDA </t>
  </si>
  <si>
    <t>RAMIREZ GONZALEZ</t>
  </si>
  <si>
    <t>ANA LAURA</t>
  </si>
  <si>
    <t>PEREIRA SAMANIEGO</t>
  </si>
  <si>
    <t>JEFA DE RECAUDACIONES</t>
  </si>
  <si>
    <t xml:space="preserve">ANA LEONA </t>
  </si>
  <si>
    <t>NUÑEZ DUARTE</t>
  </si>
  <si>
    <t>LIMPIADORA DEL MERCADO</t>
  </si>
  <si>
    <t>ANA MARIA</t>
  </si>
  <si>
    <t>PEREIRA</t>
  </si>
  <si>
    <t>JUEZA DE FALTAS</t>
  </si>
  <si>
    <t xml:space="preserve">ANASTACIA </t>
  </si>
  <si>
    <t>JARA DE ESTIGARRIBIA</t>
  </si>
  <si>
    <t>LIMPIADORA LOCAL MUNICIPAL</t>
  </si>
  <si>
    <t>BERNABE</t>
  </si>
  <si>
    <t>OCAMPOS</t>
  </si>
  <si>
    <t>AUXILIAR DE INTENDENCIA</t>
  </si>
  <si>
    <t xml:space="preserve">DAVID REINALDO </t>
  </si>
  <si>
    <t xml:space="preserve">ALDAMA ROLON </t>
  </si>
  <si>
    <t>CHOFER DE INTENDENCIA</t>
  </si>
  <si>
    <t xml:space="preserve">DESIDERIO ALBERTO </t>
  </si>
  <si>
    <t>MORINIGO CANDIA</t>
  </si>
  <si>
    <t>TECNICO</t>
  </si>
  <si>
    <t>DIEGO VICENTE</t>
  </si>
  <si>
    <t>CARDOZO CABAÑAS</t>
  </si>
  <si>
    <t>JEFE DE PATRIMONIO</t>
  </si>
  <si>
    <t xml:space="preserve">DIOSNEL ANIBAL </t>
  </si>
  <si>
    <t>ALDAMA PEREZ</t>
  </si>
  <si>
    <t>SECRETARIO DE CULTURA</t>
  </si>
  <si>
    <t>ESMERALDA</t>
  </si>
  <si>
    <t>BAEZ GONZALEZ</t>
  </si>
  <si>
    <t xml:space="preserve">FELICIANO </t>
  </si>
  <si>
    <t>BENITEZ</t>
  </si>
  <si>
    <t>SERENO DEL POLIDEPORTIVO</t>
  </si>
  <si>
    <t xml:space="preserve">FELIX </t>
  </si>
  <si>
    <t>BRITEZ</t>
  </si>
  <si>
    <t>VIGILANTE LOCAL MUNICIPAL</t>
  </si>
  <si>
    <t>HECTOR RAMON</t>
  </si>
  <si>
    <t>VERA SALINAS</t>
  </si>
  <si>
    <t>IGNACIA</t>
  </si>
  <si>
    <t>MARTINEZ DE GOMEZ</t>
  </si>
  <si>
    <t>JUAN BAUTISTA</t>
  </si>
  <si>
    <t xml:space="preserve">FLORENTIN </t>
  </si>
  <si>
    <t>JARDINERO</t>
  </si>
  <si>
    <t xml:space="preserve">JUAN LUIS CONCEPCIÓN </t>
  </si>
  <si>
    <t>GAMARRA MEZA</t>
  </si>
  <si>
    <t>CHOFER FONACIDE</t>
  </si>
  <si>
    <t xml:space="preserve">JUAN VICENTE </t>
  </si>
  <si>
    <t>LEZCANO CENTURIÓN</t>
  </si>
  <si>
    <t>SECRETARIO DE JUZGADO DE FALTAS</t>
  </si>
  <si>
    <t>GAONA VAZQUEZ</t>
  </si>
  <si>
    <t>AUXILIAR ADMINISTRATIVO</t>
  </si>
  <si>
    <t>CAJERA</t>
  </si>
  <si>
    <t>LOURDES JACQUELINE</t>
  </si>
  <si>
    <t>DIRECTORA DE CULTURA</t>
  </si>
  <si>
    <t>POLICIA DE TRANSITO</t>
  </si>
  <si>
    <t xml:space="preserve">ALVAREZ ISASI </t>
  </si>
  <si>
    <t>LUIS GONZAGA</t>
  </si>
  <si>
    <t xml:space="preserve">TORRES ALFONSO </t>
  </si>
  <si>
    <t>AUXILIAR DE TRANSITO</t>
  </si>
  <si>
    <t>LIQUIDADORA DE IMPUESTOS</t>
  </si>
  <si>
    <t>MIRNA ELIZABETH</t>
  </si>
  <si>
    <t>RODAS ALCARAZ</t>
  </si>
  <si>
    <t>SECRETARIA DE INTENDENCIA</t>
  </si>
  <si>
    <t>NOELIA TERESITA</t>
  </si>
  <si>
    <t>SANTACRUZ BOGARIN</t>
  </si>
  <si>
    <t>AUXILIAR DE RECAUDACIONES</t>
  </si>
  <si>
    <t xml:space="preserve">ODULIO </t>
  </si>
  <si>
    <t>OJEDA</t>
  </si>
  <si>
    <t>INSPECTOR DE MATADERIA</t>
  </si>
  <si>
    <t>OSCAR ESTANISLAO</t>
  </si>
  <si>
    <t xml:space="preserve">GONZALEZ VERA </t>
  </si>
  <si>
    <t>DIRECTOR DE TRANSITO</t>
  </si>
  <si>
    <t>RAMONA</t>
  </si>
  <si>
    <t>DURE CABAÑAS</t>
  </si>
  <si>
    <t>RIVEROS GUERRERO</t>
  </si>
  <si>
    <t>RICARDO</t>
  </si>
  <si>
    <t>NUÑEZ SALDIVAR</t>
  </si>
  <si>
    <t xml:space="preserve">RUBEN ANTONIO </t>
  </si>
  <si>
    <t xml:space="preserve">MORINIGO ORREGO </t>
  </si>
  <si>
    <t>SECRETARIO GENERAL JUNTA MUNICIPAL</t>
  </si>
  <si>
    <t>RUTH NATALIA</t>
  </si>
  <si>
    <t>RIVEROS RIQUELME</t>
  </si>
  <si>
    <t>SANDRA ELIZABETH</t>
  </si>
  <si>
    <t>CABAÑAS GALEANO</t>
  </si>
  <si>
    <t xml:space="preserve">TOMAS </t>
  </si>
  <si>
    <t xml:space="preserve">INSPECTOR DE MATADERÍA </t>
  </si>
  <si>
    <t>VICTORINO</t>
  </si>
  <si>
    <t>ORTEGA</t>
  </si>
  <si>
    <t>ENCARGADO DE DEPOSITO</t>
  </si>
  <si>
    <t xml:space="preserve">WILMA </t>
  </si>
  <si>
    <t>ACUÑA MIRANDA</t>
  </si>
  <si>
    <t>TESORERA</t>
  </si>
  <si>
    <t>ADELA ELFIRIA</t>
  </si>
  <si>
    <t>BARBOTE NAVARRO</t>
  </si>
  <si>
    <t>ENCARGADA DE LIMPIADORAS DE LA INSTITUCION</t>
  </si>
  <si>
    <t>ALCIDES</t>
  </si>
  <si>
    <t>CARDOZO</t>
  </si>
  <si>
    <t>ENCARGADO DE COMISIONES VECINALES</t>
  </si>
  <si>
    <t xml:space="preserve">AMADO </t>
  </si>
  <si>
    <t xml:space="preserve">FERNANDEZ SANABRIA </t>
  </si>
  <si>
    <t>PERSONAL DE LA CUARILLA MUNICIPAL</t>
  </si>
  <si>
    <t xml:space="preserve">AMANCIO </t>
  </si>
  <si>
    <t xml:space="preserve">COLMAN </t>
  </si>
  <si>
    <t>ACOSTA</t>
  </si>
  <si>
    <t xml:space="preserve">ANDRES </t>
  </si>
  <si>
    <t xml:space="preserve">MANCUELLO </t>
  </si>
  <si>
    <t>ELECTRICISTA</t>
  </si>
  <si>
    <t>ANDRES ABELINO</t>
  </si>
  <si>
    <t>CASTILLO</t>
  </si>
  <si>
    <t>CHOFER RETROEXCAVADORA</t>
  </si>
  <si>
    <t>ANIBAL</t>
  </si>
  <si>
    <t>FERREIRA</t>
  </si>
  <si>
    <t>ANTONIO</t>
  </si>
  <si>
    <t>ESTIGARRIBIA OVELAR</t>
  </si>
  <si>
    <t>DIRECTOR DE RRHH</t>
  </si>
  <si>
    <t xml:space="preserve">ANUNCIO </t>
  </si>
  <si>
    <t>FERREIRA SALINAS</t>
  </si>
  <si>
    <t xml:space="preserve">ENCARGADO DEL CEMENTERIO </t>
  </si>
  <si>
    <t>ARMINDA</t>
  </si>
  <si>
    <t>ACOSTA RIVEROS</t>
  </si>
  <si>
    <t>ARTURO</t>
  </si>
  <si>
    <t>SANABRIA TORRES</t>
  </si>
  <si>
    <t>NOTIFICADOR DE RECAUDACIONES</t>
  </si>
  <si>
    <t>ATANASIO</t>
  </si>
  <si>
    <t>GONZALEZ RUIZ DIAZ</t>
  </si>
  <si>
    <t xml:space="preserve">VIGILANTE DEL CENTRO CULTURAL </t>
  </si>
  <si>
    <t>AURELIA</t>
  </si>
  <si>
    <t>LOPEZ</t>
  </si>
  <si>
    <t>BERNARDINO</t>
  </si>
  <si>
    <t>CANDIA</t>
  </si>
  <si>
    <t>BLAS HERMINIO</t>
  </si>
  <si>
    <t>CARDOZO AMARILLA</t>
  </si>
  <si>
    <t>CARLOS</t>
  </si>
  <si>
    <t>ALFONSO CACERES</t>
  </si>
  <si>
    <t>SERENO MERCADO MUNICIPAL</t>
  </si>
  <si>
    <t>CARLOS AUGUSTO</t>
  </si>
  <si>
    <t>ROMERO GAMARRA</t>
  </si>
  <si>
    <t>CHOFER JUNTA MUNICIPAL</t>
  </si>
  <si>
    <t>CARLOS RUBÉN</t>
  </si>
  <si>
    <t>RIVEROS</t>
  </si>
  <si>
    <t>CARLOS UBALDO</t>
  </si>
  <si>
    <t>SERENO JUNTA MUNICIPAL</t>
  </si>
  <si>
    <t>CARMELO</t>
  </si>
  <si>
    <t xml:space="preserve">RUIZ DIAZ SALINAS </t>
  </si>
  <si>
    <t>CARMEN</t>
  </si>
  <si>
    <t>SERVIAN</t>
  </si>
  <si>
    <t>SECRETARIA ASESORIA JURIDICA</t>
  </si>
  <si>
    <t>RAMIREZ</t>
  </si>
  <si>
    <t>MARIQUE</t>
  </si>
  <si>
    <t>CRISTHIAN MILCIADES</t>
  </si>
  <si>
    <t>OLMEDO GAONA</t>
  </si>
  <si>
    <t>ORTIZ</t>
  </si>
  <si>
    <t>CYNTHIA RAMONA</t>
  </si>
  <si>
    <t>PEREZ ACOSTA</t>
  </si>
  <si>
    <t>DAMYR FABIAN</t>
  </si>
  <si>
    <t>FABIO PÀLACIOS</t>
  </si>
  <si>
    <t>DANELIA ROSALBA</t>
  </si>
  <si>
    <t>CACERES DE BAEZ</t>
  </si>
  <si>
    <t>DANIEL</t>
  </si>
  <si>
    <t xml:space="preserve">DERLIS JOAQUIN </t>
  </si>
  <si>
    <t>CORREA OCAMPOS</t>
  </si>
  <si>
    <t>EDUARDO</t>
  </si>
  <si>
    <t>ELOISA</t>
  </si>
  <si>
    <t>EMILIANO</t>
  </si>
  <si>
    <t>DIAZ</t>
  </si>
  <si>
    <t>ENRIQUE ALBERTO</t>
  </si>
  <si>
    <t>ESCOBAR OVELAR</t>
  </si>
  <si>
    <t>EVANY</t>
  </si>
  <si>
    <t>CUBILLA MALDONADO</t>
  </si>
  <si>
    <t xml:space="preserve">FAUSTO </t>
  </si>
  <si>
    <t xml:space="preserve">GALEANO GUERRERO </t>
  </si>
  <si>
    <t xml:space="preserve">FELICIA </t>
  </si>
  <si>
    <t>SERVIAN  OJEDA</t>
  </si>
  <si>
    <t>FRANCISCO</t>
  </si>
  <si>
    <t xml:space="preserve">FREDY DIOSNEL </t>
  </si>
  <si>
    <t xml:space="preserve">CAMPUZANO BENEGA </t>
  </si>
  <si>
    <t>FREDY GABRIEL</t>
  </si>
  <si>
    <t>TRINIDAD GONZALEZ</t>
  </si>
  <si>
    <t>ACOSTA VEGA</t>
  </si>
  <si>
    <t>GILBERTO</t>
  </si>
  <si>
    <t>SARACHO</t>
  </si>
  <si>
    <t>GILL</t>
  </si>
  <si>
    <t>ALFONSO</t>
  </si>
  <si>
    <t>GLADYS ESTELA</t>
  </si>
  <si>
    <t>ORTEGA DUARTE</t>
  </si>
  <si>
    <t>COBRADOR DE MERCADO</t>
  </si>
  <si>
    <t>ASISTENTE DE SECRETARIA DE ACCION SOCIAL</t>
  </si>
  <si>
    <t xml:space="preserve">INSPECTOR DE CATASTRO </t>
  </si>
  <si>
    <t>CHOFER MOTONIVELADORA</t>
  </si>
  <si>
    <t>LIMPIADORA DE LA INSTITUCIÓN</t>
  </si>
  <si>
    <t>CHOFER CUADRILLA MUNICIPAL</t>
  </si>
  <si>
    <t>LIMPIADORA DEL CENTRO CULTURAL</t>
  </si>
  <si>
    <t>CHOFER DE CAMION VOLQUETE</t>
  </si>
  <si>
    <t>CONSEJERA DE CODENI</t>
  </si>
  <si>
    <t>MINISTERIO DE SALUD</t>
  </si>
  <si>
    <t>GLADYS ZUNILDA</t>
  </si>
  <si>
    <t>TOLEDO BENITEZ</t>
  </si>
  <si>
    <t>GUSTAVO JAVIER</t>
  </si>
  <si>
    <t>CRECHI CORONEL</t>
  </si>
  <si>
    <t xml:space="preserve">HEIDE EMILIA </t>
  </si>
  <si>
    <t>ALDAMA CAÑETE</t>
  </si>
  <si>
    <t>HIGINIO</t>
  </si>
  <si>
    <t>BRITOS BAREIRO</t>
  </si>
  <si>
    <t>HUGO JAVIER</t>
  </si>
  <si>
    <t>ZORRILLA</t>
  </si>
  <si>
    <t>HUGO JOEL</t>
  </si>
  <si>
    <t>FIGUEREDO ALBIZO</t>
  </si>
  <si>
    <t>ISIDRO</t>
  </si>
  <si>
    <t>ISRAEL</t>
  </si>
  <si>
    <t>COLMAN RIQUELME</t>
  </si>
  <si>
    <t xml:space="preserve">JESSICA ANDREA </t>
  </si>
  <si>
    <t xml:space="preserve">ALONSO ALMADA </t>
  </si>
  <si>
    <t>JOB DANIEL</t>
  </si>
  <si>
    <t>BORDA RODRIGUEZ</t>
  </si>
  <si>
    <t>JOSE DE LOS SANTOS</t>
  </si>
  <si>
    <t>BELOTTO BRITEZ</t>
  </si>
  <si>
    <t>JOSÉ LUIS</t>
  </si>
  <si>
    <t>GONZALEZ BARBOTE</t>
  </si>
  <si>
    <t>JOSEFINA</t>
  </si>
  <si>
    <t>JUAN</t>
  </si>
  <si>
    <t>BRITEZ RIVEROS</t>
  </si>
  <si>
    <t xml:space="preserve">JUAN GABRIEL </t>
  </si>
  <si>
    <t>ZARATE GONZALEZ</t>
  </si>
  <si>
    <t>SOLIS DEVACA</t>
  </si>
  <si>
    <t>BARRETO</t>
  </si>
  <si>
    <t>ASESOR JURIDICODE LA MUNICIPALIDAD</t>
  </si>
  <si>
    <t xml:space="preserve">DIRECTORA DE CODENI </t>
  </si>
  <si>
    <t xml:space="preserve">SECRETARIA DEL DPTO. DE AGRICULTURA </t>
  </si>
  <si>
    <t>SERENO MUNICIPAL</t>
  </si>
  <si>
    <t xml:space="preserve">AUXILIAR DE SECRETARIA DE DEPORTES </t>
  </si>
  <si>
    <t>SECRETARIO DE DEPORTES</t>
  </si>
  <si>
    <t xml:space="preserve">ENCARGADO DE TELECENTRO </t>
  </si>
  <si>
    <t xml:space="preserve">LAURA DIANA </t>
  </si>
  <si>
    <t>CABAÑAS DE BRITEZ</t>
  </si>
  <si>
    <t>LEONCIO</t>
  </si>
  <si>
    <t>MONTANIA GONZALEZ</t>
  </si>
  <si>
    <t>LEOPOLDO</t>
  </si>
  <si>
    <t>ESCOBAR</t>
  </si>
  <si>
    <t>LIDER ISAAC</t>
  </si>
  <si>
    <t>VERA VEGA</t>
  </si>
  <si>
    <t>LILIAN JOSEFINA</t>
  </si>
  <si>
    <t>FLORENTÍN</t>
  </si>
  <si>
    <t>MENDEZ</t>
  </si>
  <si>
    <t>LUIS GUILLERMO</t>
  </si>
  <si>
    <t>ESQUIVEL UGARTE</t>
  </si>
  <si>
    <t xml:space="preserve">MARCIANO </t>
  </si>
  <si>
    <t xml:space="preserve">YEGROS GONZALEZ </t>
  </si>
  <si>
    <t>MARCOS</t>
  </si>
  <si>
    <t>DIAZ SAMANIEGO</t>
  </si>
  <si>
    <t xml:space="preserve">MARCOS AURELIO </t>
  </si>
  <si>
    <t xml:space="preserve">ACOSTA FIGUEREDO </t>
  </si>
  <si>
    <t>MARIA GISSEL</t>
  </si>
  <si>
    <t>PEÑA VERA</t>
  </si>
  <si>
    <t>MARÍA VICTORINA</t>
  </si>
  <si>
    <t>CANTERO</t>
  </si>
  <si>
    <t>MARIANO</t>
  </si>
  <si>
    <t>FLEITAS</t>
  </si>
  <si>
    <t xml:space="preserve">MARIO LUIS </t>
  </si>
  <si>
    <t>ESCOBAR ROJAS</t>
  </si>
  <si>
    <t>MARTIN</t>
  </si>
  <si>
    <t>SANABRIA</t>
  </si>
  <si>
    <t>GONZALEZ</t>
  </si>
  <si>
    <t>MERARDO</t>
  </si>
  <si>
    <t>MERCEDES</t>
  </si>
  <si>
    <t xml:space="preserve">ALVAREZ </t>
  </si>
  <si>
    <t>ESPINOLA ARIAS</t>
  </si>
  <si>
    <t>MIGUEL ÁNGEL</t>
  </si>
  <si>
    <t>RODRÍGUEZ</t>
  </si>
  <si>
    <t>MIGUELA</t>
  </si>
  <si>
    <t>FERNANDEZ VAZQUEZ</t>
  </si>
  <si>
    <t>MILNER RODRIGO</t>
  </si>
  <si>
    <t>FRANCO ALEMAN</t>
  </si>
  <si>
    <t>MIRIAN</t>
  </si>
  <si>
    <t>ARZAMENDIA</t>
  </si>
  <si>
    <t>MIRIAN ELISA</t>
  </si>
  <si>
    <t>CHAVEZ DE CORONEL</t>
  </si>
  <si>
    <t>MIRTHA</t>
  </si>
  <si>
    <t>INSFRAN</t>
  </si>
  <si>
    <t xml:space="preserve">NATALIA BEATRIZ </t>
  </si>
  <si>
    <t xml:space="preserve">VERA AYALA </t>
  </si>
  <si>
    <t>NATALIA NOEMÍ</t>
  </si>
  <si>
    <t>CÁCERES GAONA</t>
  </si>
  <si>
    <t>NICASIO DEL PILAR</t>
  </si>
  <si>
    <t>OVIEDO</t>
  </si>
  <si>
    <t>ASESOR JURIDICO DE LA JUNTA MUNICIPAL</t>
  </si>
  <si>
    <t>ENCARGADO DE CUADRILLA MUNICIPAL</t>
  </si>
  <si>
    <t>AYUDANTE PARA CAMION COMPACTADOR</t>
  </si>
  <si>
    <t>AUXILIAR DE DIRECCIÓN DE CATASTRO</t>
  </si>
  <si>
    <t>DIRECTOR DEL MERCADO MUNICIPAL</t>
  </si>
  <si>
    <t>ASESOR ECONOMICO DE LA JUNTA</t>
  </si>
  <si>
    <t>AUXILIAR DE ADMINISTRACION Y FINANZAS</t>
  </si>
  <si>
    <t>DIRECTOR DE RECAUDACIÓN</t>
  </si>
  <si>
    <t>COBRADORA DE MERCADO</t>
  </si>
  <si>
    <t>LIMPIADORA JUNTA MUNICIPAL</t>
  </si>
  <si>
    <t>NUTRICIONISTA - FONACIDE</t>
  </si>
  <si>
    <t xml:space="preserve">NIDIA EULOGIA </t>
  </si>
  <si>
    <t>ACOSTA DE PEREZ</t>
  </si>
  <si>
    <t>NOELIA ISIDORA</t>
  </si>
  <si>
    <t>SALINAS CABAÑAS</t>
  </si>
  <si>
    <t>OSVALDO ARIEL</t>
  </si>
  <si>
    <t>PABLO</t>
  </si>
  <si>
    <t>SILVA</t>
  </si>
  <si>
    <t xml:space="preserve">PANFILO </t>
  </si>
  <si>
    <t>MENDEZ LOPEZ</t>
  </si>
  <si>
    <t>PEDRO</t>
  </si>
  <si>
    <t>BAEZ OLMEDO</t>
  </si>
  <si>
    <t xml:space="preserve">PORFIRIA </t>
  </si>
  <si>
    <t xml:space="preserve">LÓPEZ </t>
  </si>
  <si>
    <t xml:space="preserve">PORFIRIO SAMUEL </t>
  </si>
  <si>
    <t>CACERES REINOZZO</t>
  </si>
  <si>
    <t xml:space="preserve">RAMON </t>
  </si>
  <si>
    <t>BENITEZ ESCOBAR</t>
  </si>
  <si>
    <t xml:space="preserve">RAMONA </t>
  </si>
  <si>
    <t>ORTIZ OJEDA</t>
  </si>
  <si>
    <t>ROBERT DAMIR</t>
  </si>
  <si>
    <t>JARA MARECOS</t>
  </si>
  <si>
    <t>ROBERTO</t>
  </si>
  <si>
    <t>FIGUERDO</t>
  </si>
  <si>
    <t>ROCIO VIOLETA</t>
  </si>
  <si>
    <t>FERNANDEZ DOMINGUEZ</t>
  </si>
  <si>
    <t>RODRIGO ANDRES</t>
  </si>
  <si>
    <t>CAÑETE</t>
  </si>
  <si>
    <t>ROMINA</t>
  </si>
  <si>
    <t>FLORENTIN MEDINA</t>
  </si>
  <si>
    <t>RONALD ALEXIS</t>
  </si>
  <si>
    <t>TANASIO MEZA</t>
  </si>
  <si>
    <t>RONNY EMILIO</t>
  </si>
  <si>
    <t>AMARILLA RIVEROS</t>
  </si>
  <si>
    <t>ROSAURA</t>
  </si>
  <si>
    <t xml:space="preserve">SALINAS DENIS </t>
  </si>
  <si>
    <t xml:space="preserve">RUBEN DARIO </t>
  </si>
  <si>
    <t>GAONA LOPEZ</t>
  </si>
  <si>
    <t>SANTIAGO</t>
  </si>
  <si>
    <t>RECEPCIONISTA</t>
  </si>
  <si>
    <t xml:space="preserve">SERENO DE CAPEDI </t>
  </si>
  <si>
    <t xml:space="preserve">ENCARGADA DE SECRETARIA DE ACCION SOCIAL </t>
  </si>
  <si>
    <t>CHOFER CAMION COMPACTADOR</t>
  </si>
  <si>
    <t>AUXILIAR DE UOC</t>
  </si>
  <si>
    <t>CHOFER DE TRACTOR AGRICOLA</t>
  </si>
  <si>
    <t>MINISTERIO DE AGRICULTURA</t>
  </si>
  <si>
    <t>TECNICO AGRICULTURA</t>
  </si>
  <si>
    <t>SANTOS</t>
  </si>
  <si>
    <t>ROJAS ORTEGA</t>
  </si>
  <si>
    <t>SERENO MUNICIPAL (ESCUELA YBYRATY)</t>
  </si>
  <si>
    <t>JUSTICIA ELECTORAL</t>
  </si>
  <si>
    <t>SILVINO</t>
  </si>
  <si>
    <t xml:space="preserve">QUIÑONEZ FERNANDEZ </t>
  </si>
  <si>
    <t>MORINIGO</t>
  </si>
  <si>
    <t>VALENTIN</t>
  </si>
  <si>
    <t>ESCOBAR PIRIS</t>
  </si>
  <si>
    <t>VICTOR ARMANDO</t>
  </si>
  <si>
    <t>COLMAN ROJAS</t>
  </si>
  <si>
    <t>VICTOR ESTEBAN RAMON</t>
  </si>
  <si>
    <t>GAONA SERVIN</t>
  </si>
  <si>
    <t xml:space="preserve">VICTOR RAMON </t>
  </si>
  <si>
    <t>FERNANDEZ FRIZZOTI</t>
  </si>
  <si>
    <t>VIRGINIO</t>
  </si>
  <si>
    <t>MEDINA</t>
  </si>
  <si>
    <t>WILSON FABIAN</t>
  </si>
  <si>
    <t>ZADY BEATRIZ</t>
  </si>
  <si>
    <t>GAUTO CACERES</t>
  </si>
  <si>
    <t>AYUDANTE  CAMION COMPACTADOR</t>
  </si>
  <si>
    <t>SERENO DEL CENTRO CULTURAL</t>
  </si>
  <si>
    <t>ASESOR ECONÓMICO Y CONTADOR</t>
  </si>
  <si>
    <t>AUXILIAR ADMINISTRATIVO DE LA JUNTA MUNICIPAL</t>
  </si>
  <si>
    <t>MARIA ANDREA</t>
  </si>
  <si>
    <t>KO'ETI MARIA</t>
  </si>
  <si>
    <t>KATERINE ANDREA</t>
  </si>
  <si>
    <t>CARLOS EDUARDO</t>
  </si>
  <si>
    <t>RIVEROS OTERO</t>
  </si>
  <si>
    <t>CRISTHIAN ADOLFO</t>
  </si>
  <si>
    <t>PATIÑO GALEANO</t>
  </si>
  <si>
    <t>DERLIS DAVID</t>
  </si>
  <si>
    <t>ACOSTA ROJAS</t>
  </si>
  <si>
    <t>RAMON ARTEMIO</t>
  </si>
  <si>
    <t>ALDAMA CENTURIÓN</t>
  </si>
  <si>
    <t>BLANCA CELINA</t>
  </si>
  <si>
    <t>FLEITAS DE GAONA</t>
  </si>
  <si>
    <t>COCINERA ESCUELA CONCEPCION LEYES DE CHAVEZ</t>
  </si>
  <si>
    <t>MARTA ISABEL</t>
  </si>
  <si>
    <t>RAMIREZ BAEZ</t>
  </si>
  <si>
    <t>JEFE DE CATASTRO</t>
  </si>
  <si>
    <t>JULIA FIDELINA</t>
  </si>
  <si>
    <t>CANTERO PATIÑO</t>
  </si>
  <si>
    <t>REGIS</t>
  </si>
  <si>
    <t>CABAÑAS RIVEROS</t>
  </si>
  <si>
    <t>SERENO CICLOVIA MUNICIPAL</t>
  </si>
  <si>
    <t>AUXILIAR DE DIRECCIÓN DE TRANSITO</t>
  </si>
  <si>
    <t>NOTIFICADOR DE DIRCCIÓN DE OBRAS</t>
  </si>
  <si>
    <t>SEPULTURERO DEL CEMENTERIO MUNICIPAL</t>
  </si>
  <si>
    <t>AUXILIAR DE MERCADO MUNICIPAL</t>
  </si>
  <si>
    <t>AUXILIAR DE ADMINISTRATIVO DE LA JUNTA MUNICIPAL</t>
  </si>
  <si>
    <t>PERSONAL TÉCNICA DE DIRCCION DE OBRAS</t>
  </si>
  <si>
    <t>CHOFER DE DIRECCIÓN DE OBRAS</t>
  </si>
  <si>
    <t xml:space="preserve">FISCALIZADOR  DE DIRECCIÒN DE TRANSITO </t>
  </si>
  <si>
    <t>DIRECTORA DOC</t>
  </si>
  <si>
    <t>ARNALDO CRISTINO</t>
  </si>
  <si>
    <t>DIAZ BOBADILLA</t>
  </si>
  <si>
    <t>OSCAR</t>
  </si>
  <si>
    <t>ALFONSO AMARILLA</t>
  </si>
  <si>
    <t>AUXILIAR DE PUESTO DE SALUD DE CAÑADA</t>
  </si>
  <si>
    <t>LEILA LORENA</t>
  </si>
  <si>
    <t>DAHIANA BEATRIZ</t>
  </si>
  <si>
    <t>ZARZA VEGA</t>
  </si>
  <si>
    <t>PAOLA</t>
  </si>
  <si>
    <t>ROJAS</t>
  </si>
  <si>
    <t>LIZ ANDREA</t>
  </si>
  <si>
    <t>BENITEZ ISASI</t>
  </si>
  <si>
    <t>NIDIA</t>
  </si>
  <si>
    <t>SANABRIA DE SANTANDER</t>
  </si>
  <si>
    <t>ROBERTO RAMON</t>
  </si>
  <si>
    <t>GONZALEZ ROMAN</t>
  </si>
  <si>
    <t>PEDRO SALVADOR</t>
  </si>
  <si>
    <t>ACOSTA GAMARRA</t>
  </si>
  <si>
    <t>ZUNILDA</t>
  </si>
  <si>
    <t>LEGUIZAMON ESTECHE</t>
  </si>
  <si>
    <t>RIVEROS RODAS</t>
  </si>
  <si>
    <t>HUGO FRANCISCO</t>
  </si>
  <si>
    <t>CABRERA ORTEGA</t>
  </si>
  <si>
    <t>CLAUDIO</t>
  </si>
  <si>
    <t>DEOLINDA RAMONA</t>
  </si>
  <si>
    <t>GIMENEZ BERKHOLTZ</t>
  </si>
  <si>
    <t>ANDRES SABINO</t>
  </si>
  <si>
    <t>ZORRILLA GAMARRA</t>
  </si>
  <si>
    <t>PAOLA ASUNCIÓN</t>
  </si>
  <si>
    <t>CRISTHIAN EMILIANO</t>
  </si>
  <si>
    <t>ENCINA CANTERO</t>
  </si>
  <si>
    <t>LEYDA FABIANA</t>
  </si>
  <si>
    <t>ESTIGARRIBIA GIMENEZ</t>
  </si>
  <si>
    <t>BRUNA YGNACIA</t>
  </si>
  <si>
    <t>VEGA</t>
  </si>
  <si>
    <t>JUAN OBDULIO</t>
  </si>
  <si>
    <t>DIAZ DOMINGUEZ</t>
  </si>
  <si>
    <t>HERNAN</t>
  </si>
  <si>
    <t>BAEZ GUERRERO</t>
  </si>
  <si>
    <t>MARIA ELENA</t>
  </si>
  <si>
    <t>ALCARAZ GOMEZ</t>
  </si>
  <si>
    <t>RUTH MARIZA</t>
  </si>
  <si>
    <t>TORRES GOMEZ</t>
  </si>
  <si>
    <t>NINIVE MARIA ALEJANDRA</t>
  </si>
  <si>
    <t>ARCE CHAMORRO</t>
  </si>
  <si>
    <t>BONIFICACION</t>
  </si>
  <si>
    <t>LORENZO</t>
  </si>
  <si>
    <t>SNPP</t>
  </si>
  <si>
    <t>TRINIDAD QUIÑONEZ</t>
  </si>
  <si>
    <t>COORDINADOR DE TRANSPORTE</t>
  </si>
  <si>
    <t>CAYO</t>
  </si>
  <si>
    <t>MARTINEZ MONTANIA</t>
  </si>
  <si>
    <t>YANINA ALEJANDRA</t>
  </si>
  <si>
    <t>JULIO</t>
  </si>
  <si>
    <t>GAMARRA ROJAS</t>
  </si>
  <si>
    <t>ROLANDO ENMANUEL</t>
  </si>
  <si>
    <t>MANCUELLO MEDINA</t>
  </si>
  <si>
    <t>JEFE DE GABINETE</t>
  </si>
  <si>
    <t>FLORIA</t>
  </si>
  <si>
    <t>PIRIS AGUILERA</t>
  </si>
  <si>
    <t>FISCALIZADORA DE OBRAS DE FONACIDE</t>
  </si>
  <si>
    <t>SALINAS JARA</t>
  </si>
  <si>
    <t>TOMAS ANTONIO</t>
  </si>
  <si>
    <t>MORINIGO GUERRERO</t>
  </si>
  <si>
    <t>MARIO GUSTAVO</t>
  </si>
  <si>
    <t>ORTIZ BOGARIN</t>
  </si>
  <si>
    <t xml:space="preserve">HORACIO DANIEL </t>
  </si>
  <si>
    <t>CABRERA PALACIOS</t>
  </si>
  <si>
    <t>CUBILLA MELGAREJO</t>
  </si>
  <si>
    <t>FABIO RUBEN</t>
  </si>
  <si>
    <t>AGÜERO ORTEGA</t>
  </si>
  <si>
    <t>CATALINO</t>
  </si>
  <si>
    <t>LEON ORTEGA</t>
  </si>
  <si>
    <t xml:space="preserve">LUCIANO </t>
  </si>
  <si>
    <t>HEBERT D.</t>
  </si>
  <si>
    <t>RODAS MARTNEZ</t>
  </si>
  <si>
    <t>DIRECTOR DE ADMINISTRACION Y FINANZAS</t>
  </si>
  <si>
    <t>ANTONIO DEMETRIO</t>
  </si>
  <si>
    <t>AGUILAR</t>
  </si>
  <si>
    <t>ENCARGADO DE MANTENIMIENTO VIAL</t>
  </si>
  <si>
    <t xml:space="preserve">PEDRO INOCENCIO </t>
  </si>
  <si>
    <t>ROMERO BRITEZ</t>
  </si>
  <si>
    <t>ENCARGADO DEL DEPARTAMENTO DE ASEO URBANO</t>
  </si>
  <si>
    <t>CESAR MIGUEL</t>
  </si>
  <si>
    <t>ORTEGA SANABRIA</t>
  </si>
  <si>
    <t>ENCARGADO DE DOC</t>
  </si>
  <si>
    <t>FLORENTIN</t>
  </si>
  <si>
    <t>CHOFER DE PALA CARGADORA</t>
  </si>
  <si>
    <t>ALDO</t>
  </si>
  <si>
    <t>AGÜERO</t>
  </si>
  <si>
    <t>INTENDENTE MUNICIPAL 2015/2020</t>
  </si>
  <si>
    <t>AUXILIAR DIRECCION DE ADMINISTRACION</t>
  </si>
  <si>
    <t>SECRETARIO GENERAL</t>
  </si>
  <si>
    <t>DIRECTORA DE CATASTRO</t>
  </si>
  <si>
    <t>LIQUIDADOR DE IMPUESTOS</t>
  </si>
  <si>
    <t>ENCARGADA DE BIBLIOTECA  DEL CENTRO CULTURAL</t>
  </si>
  <si>
    <t>ALDO ISAAC</t>
  </si>
  <si>
    <t>RODRIGUEZ ORTIZ</t>
  </si>
  <si>
    <t>EMMANUEL</t>
  </si>
  <si>
    <t>LOPEZ CORONEL</t>
  </si>
  <si>
    <t>WILBERTO</t>
  </si>
  <si>
    <t>GONZALEZ RECALDE</t>
  </si>
  <si>
    <t>MERELES CARDOZO</t>
  </si>
  <si>
    <t>GLORIA ELIZABETH</t>
  </si>
  <si>
    <t>ESPINOLA VERA</t>
  </si>
  <si>
    <t xml:space="preserve">SERVICIOS DE INFORMATICA </t>
  </si>
  <si>
    <t xml:space="preserve">FEDERICO </t>
  </si>
  <si>
    <t>MARECOS HERMOSILLA</t>
  </si>
  <si>
    <t>ASESOR DEL DEPARTAMENTO DE CULTURA</t>
  </si>
  <si>
    <t>JUAN RAMON</t>
  </si>
  <si>
    <t>PERSONAL DE LA CUADRILLA MUNICIPAL</t>
  </si>
  <si>
    <t xml:space="preserve">OSCAR </t>
  </si>
  <si>
    <t>ALFREDO</t>
  </si>
  <si>
    <t>MEDINA BOGADO</t>
  </si>
  <si>
    <t>ASESOR EXTERNO</t>
  </si>
  <si>
    <t>SECRETARIA INTENDENCIA</t>
  </si>
  <si>
    <t>ENCARGADO DE OFICINA DE ACCESO A INFORMACIONES PUBLICAS</t>
  </si>
  <si>
    <t>HEBERT DESIDERIO</t>
  </si>
  <si>
    <t>RODAS MARTINEZ</t>
  </si>
  <si>
    <t>ROSANA ELIZABETH</t>
  </si>
  <si>
    <t>SANCHEZ ESPINOZA</t>
  </si>
  <si>
    <t>CESAR FIDEL</t>
  </si>
  <si>
    <t>GONZALEZ GONZALEZ</t>
  </si>
  <si>
    <t>LUZ ALELY</t>
  </si>
  <si>
    <t>TORALES MENDEZ</t>
  </si>
  <si>
    <t>MAXIMO DANIEL</t>
  </si>
  <si>
    <t>ORTEGA AYALA</t>
  </si>
  <si>
    <t>JUAN MANUEL</t>
  </si>
  <si>
    <t>MONZON MEDINA</t>
  </si>
  <si>
    <t>RAFAELA</t>
  </si>
  <si>
    <t>BARBOTTE DE YEGROS</t>
  </si>
  <si>
    <t>OSCAR ASUNCIÓN</t>
  </si>
  <si>
    <t>LEANDRO MANUEL</t>
  </si>
  <si>
    <t>GUERRERO RIVEROS</t>
  </si>
  <si>
    <t xml:space="preserve">MARIA LUISA </t>
  </si>
  <si>
    <t>ROMERO</t>
  </si>
  <si>
    <t>FRANCO LEGUIZAMON</t>
  </si>
  <si>
    <t>CONTRATO DE APRENDISAJE EN LA DIRECCIÓN DE OBRAS</t>
  </si>
  <si>
    <t>ORDENANZA DE LA JUNTA MUNICIPAL</t>
  </si>
  <si>
    <t>SECRETARIA DIRECCION DE SALUBRIDAD</t>
  </si>
  <si>
    <t>AUXILIAR DEL DIRECCIÓN DE TRANSITO</t>
  </si>
  <si>
    <t>ENCARGADO DE LA SECRETARIA DE LA JUVENTUD</t>
  </si>
  <si>
    <t>ASISTENDE DE LA SECRETARIA DE LA MUJER</t>
  </si>
  <si>
    <t>ENCARGADA DE LA SECRETARIA DE LA MUJER</t>
  </si>
  <si>
    <t>ENCARGADO DE MANTENIMIENTO Y REPARACIONES DE REP. MUNIC</t>
  </si>
  <si>
    <t>ASISTENTE SECRETARIA DE LA JUVENTUD</t>
  </si>
  <si>
    <t>ENCARGADA DE BIBLIOTECA DEL CENTRO CULTURAL Y ARTESANAL</t>
  </si>
  <si>
    <t>ORDENANZA DIRECCION DOC</t>
  </si>
  <si>
    <t>CHISTIAN BIENVENIDO</t>
  </si>
  <si>
    <t>CANTERO NUNEZ</t>
  </si>
  <si>
    <t>ROGER DAVID</t>
  </si>
  <si>
    <t>SANTANDER FLORENTIN</t>
  </si>
  <si>
    <t>ROA</t>
  </si>
  <si>
    <t>ENCARGADO DE ADMINISTRACIÓN DEL MERCADO MUNICIPAL</t>
  </si>
  <si>
    <t>ELVIRA</t>
  </si>
  <si>
    <t>KARINA ELIZABETH</t>
  </si>
  <si>
    <t>AYUDANTE DE COCINA ESCUELA VECINOS UNIDOS</t>
  </si>
  <si>
    <t>GLORIA ROSSANA</t>
  </si>
  <si>
    <t>VELAZQUEZ G.</t>
  </si>
  <si>
    <t>COCINERA ESCUELA JUKYRYMI</t>
  </si>
  <si>
    <t>GRACIELA</t>
  </si>
  <si>
    <t>PRESENTADO</t>
  </si>
  <si>
    <t>AYUDANTE DE COCINA ESCUELA JUKYRYMI</t>
  </si>
  <si>
    <t>CATALINA</t>
  </si>
  <si>
    <t>FLEITAS PRESENTADO</t>
  </si>
  <si>
    <t>VAZQUEZ MIÑO</t>
  </si>
  <si>
    <t>COCINERA ESCUELA PROF. ESTANISLAO ESPINOLA</t>
  </si>
  <si>
    <t>CLAUDELINA</t>
  </si>
  <si>
    <t>ROJAS DE RIVEROS</t>
  </si>
  <si>
    <t>AYUDANTE DE COCINA ESCUELA PROF. ESTANISLAO ESPINOLA</t>
  </si>
  <si>
    <t>MARIA INES</t>
  </si>
  <si>
    <t>ACOSTA DE CAMPUZANO</t>
  </si>
  <si>
    <t>COCINERA ESCUELA LAUREANA VEGA</t>
  </si>
  <si>
    <t>MARIA GLORIA</t>
  </si>
  <si>
    <t>CARDOZO DE MERELES</t>
  </si>
  <si>
    <t>AYUDANTE DE COCINA ESCUELA LAUREANA VEGA</t>
  </si>
  <si>
    <t>MARIA MAXIMA</t>
  </si>
  <si>
    <t>GAONA FRANCO</t>
  </si>
  <si>
    <t>COCINA ESCUELA MEDALLA MILAGROSA</t>
  </si>
  <si>
    <t>AYUDANTE DE COCINA ESCUELA URUNDE'Y</t>
  </si>
  <si>
    <t>NORMA BEATRIZ</t>
  </si>
  <si>
    <t>PEREZ RUIZ</t>
  </si>
  <si>
    <t>COCINERA ESCUELA URUNDE'Y</t>
  </si>
  <si>
    <t>CRISTINA</t>
  </si>
  <si>
    <t>GLADIS</t>
  </si>
  <si>
    <t>GONZALEZ DE RAMIREZ</t>
  </si>
  <si>
    <t>AYUDANTE COCINA ESCUELA CONCEPCIÓN LEYES DE CHAVEZ</t>
  </si>
  <si>
    <t>NIDIA RAQUEL</t>
  </si>
  <si>
    <t>MEZA ROBLES</t>
  </si>
  <si>
    <t>CAROLINA</t>
  </si>
  <si>
    <t>CANTERO ARANA</t>
  </si>
  <si>
    <t>MARIA DEL CARMEN</t>
  </si>
  <si>
    <t>BREST ROJAS</t>
  </si>
  <si>
    <t>SENACSA</t>
  </si>
  <si>
    <t>ASISTENTE SOCIAL CODENI</t>
  </si>
  <si>
    <t>ENCARGADO DE SUMINISTRO</t>
  </si>
  <si>
    <t>ASESORA DIRECCION DE RRHH</t>
  </si>
  <si>
    <t>DIRECTORA DE SALUBRIDAD E HIGIENE</t>
  </si>
  <si>
    <t>DIRECTOR DE OBRAS</t>
  </si>
  <si>
    <t>SECRETARIA DE LA JUNTA MUNICIPAL</t>
  </si>
  <si>
    <t>BLANCA JUSTINA</t>
  </si>
  <si>
    <t>LOPEZ DE SANTACRUZ</t>
  </si>
  <si>
    <t xml:space="preserve">NORMA BEATRIZ </t>
  </si>
  <si>
    <t>SECRETARIA DE DIRECCION DE OBRAS</t>
  </si>
  <si>
    <t>VIGILANTE DEL LOCAL MUNICIPAL</t>
  </si>
  <si>
    <t>DEL ROSARIO</t>
  </si>
  <si>
    <t>QUIÑONEZ CABAÑAS</t>
  </si>
  <si>
    <t>ENCARGADA DE COMERCIALIZACIÓN DE PRODUCTOS  ARTESANIA DE ÑANDUTI</t>
  </si>
  <si>
    <t>MARIA  MAGDALENA</t>
  </si>
  <si>
    <t>YEGROS LEON</t>
  </si>
  <si>
    <t>IPA</t>
  </si>
  <si>
    <t>ENC. DEPARTAMENTO ARTESANIA</t>
  </si>
  <si>
    <t>MES DEL INFORME:  ABRIL/2016</t>
  </si>
  <si>
    <t>DELFINA</t>
  </si>
  <si>
    <t>GOBERNACION CENTRAL</t>
  </si>
  <si>
    <t>SANABRIA SILVA</t>
  </si>
  <si>
    <t>ESCUELA DE CIEGOS</t>
  </si>
  <si>
    <t>INSTRUCTOR</t>
  </si>
  <si>
    <t>ALMEIDA CAÑETE</t>
  </si>
  <si>
    <t>COLEGIO TECNICO EN SALUD CARMEN DE LARA CASTRO</t>
  </si>
  <si>
    <t>BIBLIOTECARIA</t>
  </si>
  <si>
    <t>JORNAL</t>
  </si>
  <si>
    <t>COMISIONADO</t>
  </si>
  <si>
    <t xml:space="preserve">LAURA CAROLINA </t>
  </si>
  <si>
    <t>DOMINGUEZ PEREIRA</t>
  </si>
  <si>
    <t>SARACHO OVELAR</t>
  </si>
  <si>
    <t>MEDARDO SALUSTIANO</t>
  </si>
  <si>
    <t>BOGADO GONZALEZ</t>
  </si>
  <si>
    <t>LEGUIZAMÓN ESTECHE</t>
  </si>
  <si>
    <t>PROFESOR DE INTERPRETACION TEATRAL I Y CARACTERIZACION DE LA ESCUELA DE TEATRO</t>
  </si>
  <si>
    <t>PROFESORA DE DICCIÓN Y DECLAMACIÓN DE LA ESCUELA DE TEATRO</t>
  </si>
  <si>
    <t>CONSULTORIA Y FORTALECIMIENTO DE LOS CENTROS COMUNITARIOS</t>
  </si>
  <si>
    <t>AUXILIAR SECRETARIA ESCUELA DE TEATRO</t>
  </si>
  <si>
    <t>PROFESORA DE DECLAMACIÓN DE LA ESCUELA DE DECLAMACIÓN</t>
  </si>
  <si>
    <t>PROFESORA DE DECLAMACIÓN DE LA ESCUELA Y EL TALLER DE DECLAMACIÓN</t>
  </si>
  <si>
    <t>PROFESORA DE LITERATUTA DE LA ESCUELA DE DECLAMACIÓN</t>
  </si>
  <si>
    <t>PROFESOROR DE TEORIA TEATRAL DE LA ESCUELA DE TEATRO</t>
  </si>
  <si>
    <t>PROFESOR DEL TALLER DE TEATRO</t>
  </si>
  <si>
    <t>PROFESORA DEL CENTRO COMUNITARIO DEL ARTE DE ALDAMA CAÑADA</t>
  </si>
  <si>
    <t>PROFESOR DE GUITARRA</t>
  </si>
  <si>
    <t>FABIO PALACIOS</t>
  </si>
  <si>
    <t xml:space="preserve">ROBERT DAMIR </t>
  </si>
  <si>
    <t>PROFESORA DE DANZA FOLCLORICA</t>
  </si>
  <si>
    <t>PROFESORA AUXILIAR DE DANZA FOLCLORICA</t>
  </si>
  <si>
    <t>PROFESOR DEL CENTRO COMUNITARIO DE CONAVI III</t>
  </si>
  <si>
    <t>NÍNIVE MARIA</t>
  </si>
  <si>
    <t>PROFESORA DE DANZA JAZZ</t>
  </si>
  <si>
    <t>PROFESORA AUXILIAR DE DANZA JAZZ</t>
  </si>
  <si>
    <t>LAURA MARLENE</t>
  </si>
  <si>
    <t>OVANDO CAMPUZANO</t>
  </si>
  <si>
    <t>PROFESORA DE CORO MUNICIPAL DE LA TERCERA EDAD</t>
  </si>
  <si>
    <t>FERREIRA MORINIGO</t>
  </si>
  <si>
    <t>PROFESOR AUXILIAR DE CORO MUNICIPAL DE LA TERCERA EDAD</t>
  </si>
  <si>
    <t>FIDELINA</t>
  </si>
  <si>
    <t>RUIZ DIAZ ZARACHO</t>
  </si>
  <si>
    <t xml:space="preserve">Cocinera de la Escuela Bàsica Nº 6.660 Vecinos Unidos </t>
  </si>
  <si>
    <t>CARDOZO CAMPUZANO</t>
  </si>
  <si>
    <t>FLORENTIN PIRIS</t>
  </si>
  <si>
    <t>CARMEN DIANA</t>
  </si>
  <si>
    <t>SERVIAN CENTURION</t>
  </si>
  <si>
    <t>FRANCISCO JAVIER</t>
  </si>
  <si>
    <t>MANCUELLO SAMANIEGO</t>
  </si>
  <si>
    <t>ALFONSO JARA</t>
  </si>
  <si>
    <t>AMARILLA LEGUIZAMON</t>
  </si>
  <si>
    <t>VILLALBA  REGUNEGA</t>
  </si>
  <si>
    <t>ACOSTA LEZCANO</t>
  </si>
  <si>
    <t>SANABRIA GONZALEZ</t>
  </si>
  <si>
    <t>OJEDA GIMENEZ</t>
  </si>
  <si>
    <t>LEGUIZAMÓN OVELAR</t>
  </si>
  <si>
    <t>LÓPEZ  DE MORENO</t>
  </si>
  <si>
    <t>CARDOZO CAMUPZANO</t>
  </si>
  <si>
    <t>FIGUEREDO</t>
  </si>
  <si>
    <t>FERNANDEZ DE HARD</t>
  </si>
  <si>
    <t>ESCOBAR PRESENTADO</t>
  </si>
  <si>
    <t>RUIZ ROA</t>
  </si>
  <si>
    <t>COORDINADORA DE AREAS SOCIALES Y ADMINISTRATIVAS</t>
  </si>
  <si>
    <t>FERNANDEZ MORINIGO</t>
  </si>
  <si>
    <t>MIRYAN</t>
  </si>
  <si>
    <t>CONTRATADOS</t>
  </si>
  <si>
    <t>COMISIONADOS</t>
  </si>
  <si>
    <t>PERMANENTES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</si>
</sst>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_(* #,##0.0_);_(* \(#,##0.0\);_(* &quot;-&quot;??_);_(@_)"/>
    <numFmt numFmtId="175" formatCode="_(* #,##0_);_(* \(#,##0\);_(* &quot;-&quot;??_);_(@_)"/>
    <numFmt numFmtId="176" formatCode="[$-C0A]dddd\,\ d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4"/>
      <name val="Calibri"/>
      <family val="2"/>
    </font>
    <font>
      <sz val="10"/>
      <color theme="4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7" borderId="10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4" xfId="0" applyFont="1" applyBorder="1" applyAlignment="1">
      <alignment/>
    </xf>
    <xf numFmtId="3" fontId="52" fillId="33" borderId="14" xfId="0" applyNumberFormat="1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0" fontId="49" fillId="4" borderId="15" xfId="0" applyFont="1" applyFill="1" applyBorder="1" applyAlignment="1">
      <alignment/>
    </xf>
    <xf numFmtId="0" fontId="49" fillId="4" borderId="16" xfId="0" applyFont="1" applyFill="1" applyBorder="1" applyAlignment="1">
      <alignment/>
    </xf>
    <xf numFmtId="3" fontId="49" fillId="4" borderId="16" xfId="0" applyNumberFormat="1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4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/>
    </xf>
    <xf numFmtId="3" fontId="52" fillId="33" borderId="14" xfId="0" applyNumberFormat="1" applyFont="1" applyFill="1" applyBorder="1" applyAlignment="1">
      <alignment horizontal="right"/>
    </xf>
    <xf numFmtId="0" fontId="50" fillId="3" borderId="10" xfId="0" applyFont="1" applyFill="1" applyBorder="1" applyAlignment="1">
      <alignment horizontal="center" vertical="center" wrapText="1"/>
    </xf>
    <xf numFmtId="3" fontId="50" fillId="3" borderId="10" xfId="0" applyNumberFormat="1" applyFont="1" applyFill="1" applyBorder="1" applyAlignment="1">
      <alignment horizontal="center" vertical="center" wrapText="1"/>
    </xf>
    <xf numFmtId="173" fontId="52" fillId="33" borderId="14" xfId="49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73" fontId="52" fillId="33" borderId="14" xfId="49" applyNumberFormat="1" applyFont="1" applyFill="1" applyBorder="1" applyAlignment="1">
      <alignment/>
    </xf>
    <xf numFmtId="3" fontId="52" fillId="33" borderId="14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4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2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/>
    </xf>
    <xf numFmtId="3" fontId="0" fillId="33" borderId="14" xfId="0" applyNumberFormat="1" applyFill="1" applyBorder="1" applyAlignment="1">
      <alignment horizontal="right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0" fontId="53" fillId="0" borderId="0" xfId="0" applyFont="1" applyAlignment="1">
      <alignment horizontal="left" vertical="center"/>
    </xf>
    <xf numFmtId="14" fontId="0" fillId="0" borderId="18" xfId="0" applyNumberFormat="1" applyBorder="1" applyAlignment="1">
      <alignment horizontal="center"/>
    </xf>
    <xf numFmtId="3" fontId="52" fillId="33" borderId="18" xfId="0" applyNumberFormat="1" applyFont="1" applyFill="1" applyBorder="1" applyAlignment="1">
      <alignment horizontal="right" vertical="center" wrapText="1"/>
    </xf>
    <xf numFmtId="3" fontId="25" fillId="33" borderId="14" xfId="0" applyNumberFormat="1" applyFont="1" applyFill="1" applyBorder="1" applyAlignment="1">
      <alignment wrapText="1"/>
    </xf>
    <xf numFmtId="0" fontId="52" fillId="33" borderId="28" xfId="0" applyFont="1" applyFill="1" applyBorder="1" applyAlignment="1">
      <alignment horizontal="center"/>
    </xf>
    <xf numFmtId="0" fontId="52" fillId="33" borderId="28" xfId="0" applyFont="1" applyFill="1" applyBorder="1" applyAlignment="1">
      <alignment/>
    </xf>
    <xf numFmtId="0" fontId="52" fillId="33" borderId="29" xfId="0" applyFont="1" applyFill="1" applyBorder="1" applyAlignment="1">
      <alignment/>
    </xf>
    <xf numFmtId="173" fontId="52" fillId="33" borderId="28" xfId="49" applyNumberFormat="1" applyFont="1" applyFill="1" applyBorder="1" applyAlignment="1">
      <alignment horizontal="right"/>
    </xf>
    <xf numFmtId="0" fontId="52" fillId="33" borderId="29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4" xfId="0" applyBorder="1" applyAlignment="1">
      <alignment horizontal="left"/>
    </xf>
    <xf numFmtId="0" fontId="54" fillId="0" borderId="0" xfId="0" applyFont="1" applyAlignment="1">
      <alignment/>
    </xf>
    <xf numFmtId="173" fontId="55" fillId="33" borderId="10" xfId="49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3" fontId="55" fillId="33" borderId="10" xfId="0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vertical="top" wrapText="1"/>
    </xf>
    <xf numFmtId="3" fontId="55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/>
    </xf>
    <xf numFmtId="173" fontId="55" fillId="33" borderId="0" xfId="49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75" fontId="55" fillId="33" borderId="10" xfId="49" applyNumberFormat="1" applyFont="1" applyFill="1" applyBorder="1" applyAlignment="1">
      <alignment horizontal="center"/>
    </xf>
    <xf numFmtId="3" fontId="55" fillId="33" borderId="10" xfId="0" applyNumberFormat="1" applyFont="1" applyFill="1" applyBorder="1" applyAlignment="1">
      <alignment horizontal="right"/>
    </xf>
    <xf numFmtId="0" fontId="55" fillId="33" borderId="10" xfId="0" applyFont="1" applyFill="1" applyBorder="1" applyAlignment="1">
      <alignment horizontal="left"/>
    </xf>
    <xf numFmtId="3" fontId="55" fillId="33" borderId="30" xfId="0" applyNumberFormat="1" applyFont="1" applyFill="1" applyBorder="1" applyAlignment="1">
      <alignment/>
    </xf>
    <xf numFmtId="0" fontId="55" fillId="33" borderId="30" xfId="0" applyFont="1" applyFill="1" applyBorder="1" applyAlignment="1">
      <alignment/>
    </xf>
    <xf numFmtId="3" fontId="55" fillId="33" borderId="29" xfId="0" applyNumberFormat="1" applyFont="1" applyFill="1" applyBorder="1" applyAlignment="1">
      <alignment/>
    </xf>
    <xf numFmtId="0" fontId="55" fillId="33" borderId="29" xfId="0" applyFont="1" applyFill="1" applyBorder="1" applyAlignment="1">
      <alignment/>
    </xf>
    <xf numFmtId="3" fontId="55" fillId="33" borderId="31" xfId="0" applyNumberFormat="1" applyFont="1" applyFill="1" applyBorder="1" applyAlignment="1">
      <alignment horizontal="right" vertical="center" wrapText="1"/>
    </xf>
    <xf numFmtId="0" fontId="55" fillId="33" borderId="31" xfId="0" applyFont="1" applyFill="1" applyBorder="1" applyAlignment="1">
      <alignment vertical="top" wrapText="1"/>
    </xf>
    <xf numFmtId="0" fontId="55" fillId="33" borderId="31" xfId="0" applyFont="1" applyFill="1" applyBorder="1" applyAlignment="1">
      <alignment/>
    </xf>
    <xf numFmtId="173" fontId="55" fillId="33" borderId="30" xfId="49" applyNumberFormat="1" applyFont="1" applyFill="1" applyBorder="1" applyAlignment="1">
      <alignment/>
    </xf>
    <xf numFmtId="173" fontId="55" fillId="33" borderId="16" xfId="49" applyNumberFormat="1" applyFont="1" applyFill="1" applyBorder="1" applyAlignment="1">
      <alignment/>
    </xf>
    <xf numFmtId="0" fontId="55" fillId="33" borderId="16" xfId="0" applyFont="1" applyFill="1" applyBorder="1" applyAlignment="1">
      <alignment/>
    </xf>
    <xf numFmtId="173" fontId="55" fillId="33" borderId="29" xfId="49" applyNumberFormat="1" applyFont="1" applyFill="1" applyBorder="1" applyAlignment="1">
      <alignment/>
    </xf>
    <xf numFmtId="173" fontId="55" fillId="33" borderId="31" xfId="49" applyNumberFormat="1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center"/>
    </xf>
    <xf numFmtId="0" fontId="52" fillId="33" borderId="19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3" fontId="52" fillId="33" borderId="24" xfId="0" applyNumberFormat="1" applyFont="1" applyFill="1" applyBorder="1" applyAlignment="1">
      <alignment/>
    </xf>
    <xf numFmtId="0" fontId="52" fillId="33" borderId="24" xfId="0" applyFont="1" applyFill="1" applyBorder="1" applyAlignment="1">
      <alignment horizontal="center"/>
    </xf>
    <xf numFmtId="173" fontId="52" fillId="33" borderId="19" xfId="49" applyNumberFormat="1" applyFont="1" applyFill="1" applyBorder="1" applyAlignment="1">
      <alignment horizontal="right"/>
    </xf>
    <xf numFmtId="0" fontId="52" fillId="33" borderId="24" xfId="0" applyFont="1" applyFill="1" applyBorder="1" applyAlignment="1">
      <alignment horizontal="left"/>
    </xf>
    <xf numFmtId="0" fontId="52" fillId="33" borderId="0" xfId="0" applyFont="1" applyFill="1" applyBorder="1" applyAlignment="1">
      <alignment vertical="top" wrapText="1"/>
    </xf>
    <xf numFmtId="3" fontId="52" fillId="33" borderId="14" xfId="0" applyNumberFormat="1" applyFont="1" applyFill="1" applyBorder="1" applyAlignment="1">
      <alignment vertical="center" wrapText="1"/>
    </xf>
    <xf numFmtId="3" fontId="52" fillId="33" borderId="12" xfId="0" applyNumberFormat="1" applyFont="1" applyFill="1" applyBorder="1" applyAlignment="1">
      <alignment horizontal="right" vertical="center"/>
    </xf>
    <xf numFmtId="0" fontId="56" fillId="33" borderId="14" xfId="0" applyFont="1" applyFill="1" applyBorder="1" applyAlignment="1">
      <alignment/>
    </xf>
    <xf numFmtId="173" fontId="52" fillId="33" borderId="12" xfId="49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left"/>
    </xf>
    <xf numFmtId="14" fontId="0" fillId="0" borderId="28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0" fillId="4" borderId="16" xfId="0" applyFill="1" applyBorder="1" applyAlignment="1">
      <alignment/>
    </xf>
    <xf numFmtId="0" fontId="52" fillId="33" borderId="29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vertical="center"/>
    </xf>
    <xf numFmtId="0" fontId="52" fillId="33" borderId="28" xfId="0" applyFont="1" applyFill="1" applyBorder="1" applyAlignment="1">
      <alignment horizontal="left" vertical="center"/>
    </xf>
    <xf numFmtId="0" fontId="52" fillId="33" borderId="28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2" fillId="0" borderId="34" xfId="0" applyFont="1" applyBorder="1" applyAlignment="1">
      <alignment horizontal="left"/>
    </xf>
    <xf numFmtId="0" fontId="0" fillId="0" borderId="0" xfId="0" applyBorder="1" applyAlignment="1">
      <alignment horizontal="left"/>
    </xf>
    <xf numFmtId="175" fontId="0" fillId="0" borderId="24" xfId="49" applyNumberFormat="1" applyFont="1" applyBorder="1" applyAlignment="1">
      <alignment horizontal="center"/>
    </xf>
    <xf numFmtId="175" fontId="0" fillId="0" borderId="12" xfId="49" applyNumberFormat="1" applyFont="1" applyBorder="1" applyAlignment="1">
      <alignment horizontal="center"/>
    </xf>
    <xf numFmtId="0" fontId="52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173" fontId="52" fillId="33" borderId="35" xfId="49" applyNumberFormat="1" applyFont="1" applyFill="1" applyBorder="1" applyAlignment="1">
      <alignment/>
    </xf>
    <xf numFmtId="0" fontId="52" fillId="33" borderId="36" xfId="0" applyFont="1" applyFill="1" applyBorder="1" applyAlignment="1">
      <alignment/>
    </xf>
    <xf numFmtId="0" fontId="52" fillId="33" borderId="37" xfId="0" applyFont="1" applyFill="1" applyBorder="1" applyAlignment="1">
      <alignment/>
    </xf>
    <xf numFmtId="0" fontId="52" fillId="0" borderId="35" xfId="0" applyFont="1" applyBorder="1" applyAlignment="1">
      <alignment horizontal="center"/>
    </xf>
    <xf numFmtId="175" fontId="52" fillId="0" borderId="14" xfId="49" applyNumberFormat="1" applyFont="1" applyBorder="1" applyAlignment="1">
      <alignment/>
    </xf>
    <xf numFmtId="3" fontId="52" fillId="33" borderId="28" xfId="0" applyNumberFormat="1" applyFont="1" applyFill="1" applyBorder="1" applyAlignment="1">
      <alignment/>
    </xf>
    <xf numFmtId="0" fontId="52" fillId="33" borderId="27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center"/>
    </xf>
    <xf numFmtId="3" fontId="52" fillId="33" borderId="23" xfId="0" applyNumberFormat="1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3" fontId="52" fillId="33" borderId="18" xfId="0" applyNumberFormat="1" applyFont="1" applyFill="1" applyBorder="1" applyAlignment="1">
      <alignment/>
    </xf>
    <xf numFmtId="0" fontId="52" fillId="33" borderId="23" xfId="0" applyFont="1" applyFill="1" applyBorder="1" applyAlignment="1">
      <alignment horizontal="left" vertical="center"/>
    </xf>
    <xf numFmtId="173" fontId="25" fillId="33" borderId="14" xfId="49" applyNumberFormat="1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/>
    </xf>
    <xf numFmtId="0" fontId="52" fillId="33" borderId="18" xfId="0" applyFont="1" applyFill="1" applyBorder="1" applyAlignment="1">
      <alignment horizontal="left" vertical="center"/>
    </xf>
    <xf numFmtId="3" fontId="25" fillId="33" borderId="19" xfId="0" applyNumberFormat="1" applyFont="1" applyFill="1" applyBorder="1" applyAlignment="1">
      <alignment wrapText="1"/>
    </xf>
    <xf numFmtId="0" fontId="58" fillId="33" borderId="19" xfId="0" applyFont="1" applyFill="1" applyBorder="1" applyAlignment="1">
      <alignment/>
    </xf>
    <xf numFmtId="0" fontId="52" fillId="33" borderId="18" xfId="0" applyFont="1" applyFill="1" applyBorder="1" applyAlignment="1">
      <alignment vertical="center"/>
    </xf>
    <xf numFmtId="3" fontId="52" fillId="33" borderId="12" xfId="0" applyNumberFormat="1" applyFont="1" applyFill="1" applyBorder="1" applyAlignment="1">
      <alignment horizontal="right"/>
    </xf>
    <xf numFmtId="3" fontId="52" fillId="33" borderId="29" xfId="0" applyNumberFormat="1" applyFont="1" applyFill="1" applyBorder="1" applyAlignment="1">
      <alignment horizontal="right" vertical="center"/>
    </xf>
    <xf numFmtId="3" fontId="52" fillId="33" borderId="24" xfId="0" applyNumberFormat="1" applyFont="1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173" fontId="52" fillId="33" borderId="18" xfId="49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52" fillId="33" borderId="23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center" vertical="center"/>
    </xf>
    <xf numFmtId="175" fontId="52" fillId="33" borderId="0" xfId="49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3" fontId="52" fillId="33" borderId="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3" fontId="52" fillId="33" borderId="34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3" fontId="0" fillId="33" borderId="14" xfId="0" applyNumberForma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3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0" xfId="0" applyFill="1" applyAlignment="1">
      <alignment horizontal="right"/>
    </xf>
    <xf numFmtId="175" fontId="0" fillId="33" borderId="24" xfId="49" applyNumberFormat="1" applyFont="1" applyFill="1" applyBorder="1" applyAlignment="1">
      <alignment horizontal="center"/>
    </xf>
    <xf numFmtId="175" fontId="0" fillId="33" borderId="12" xfId="49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6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0" fillId="0" borderId="29" xfId="0" applyFont="1" applyBorder="1" applyAlignment="1">
      <alignment horizontal="center" vertical="center"/>
    </xf>
    <xf numFmtId="175" fontId="55" fillId="0" borderId="10" xfId="49" applyNumberFormat="1" applyFont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95250</xdr:colOff>
      <xdr:row>1</xdr:row>
      <xdr:rowOff>381000</xdr:rowOff>
    </xdr:to>
    <xdr:pic>
      <xdr:nvPicPr>
        <xdr:cNvPr id="1" name="Imagen 1" descr="ITAUG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247650</xdr:colOff>
      <xdr:row>1</xdr:row>
      <xdr:rowOff>323850</xdr:rowOff>
    </xdr:to>
    <xdr:pic>
      <xdr:nvPicPr>
        <xdr:cNvPr id="1" name="Imagen 1" descr="ITAUG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PageLayoutView="0" workbookViewId="0" topLeftCell="A1">
      <selection activeCell="A63" sqref="A63"/>
    </sheetView>
  </sheetViews>
  <sheetFormatPr defaultColWidth="11.421875" defaultRowHeight="15"/>
  <cols>
    <col min="1" max="1" width="8.7109375" style="0" customWidth="1"/>
    <col min="2" max="2" width="12.421875" style="0" customWidth="1"/>
    <col min="3" max="3" width="21.57421875" style="0" customWidth="1"/>
    <col min="4" max="4" width="19.8515625" style="0" customWidth="1"/>
    <col min="6" max="6" width="11.8515625" style="9" bestFit="1" customWidth="1"/>
    <col min="9" max="9" width="11.421875" style="9" customWidth="1"/>
    <col min="10" max="10" width="29.8515625" style="0" customWidth="1"/>
    <col min="11" max="11" width="52.57421875" style="0" customWidth="1"/>
  </cols>
  <sheetData>
    <row r="1" spans="1:12" ht="26.25">
      <c r="A1" s="209" t="s">
        <v>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3.75" customHeight="1">
      <c r="A2" s="210" t="s">
        <v>23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16" customFormat="1" ht="18.75">
      <c r="A3" s="14" t="s">
        <v>14</v>
      </c>
      <c r="B3" s="18">
        <v>30</v>
      </c>
      <c r="C3" s="18">
        <v>176</v>
      </c>
      <c r="D3" s="18" t="s">
        <v>24</v>
      </c>
      <c r="E3" s="14"/>
      <c r="F3" s="15"/>
      <c r="G3" s="14"/>
      <c r="H3" s="14"/>
      <c r="I3" s="15"/>
      <c r="J3" s="14"/>
      <c r="K3" s="14"/>
      <c r="L3" s="14"/>
    </row>
    <row r="4" spans="1:12" s="6" customFormat="1" ht="24" customHeight="1">
      <c r="A4" s="211" t="s">
        <v>661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3" s="3" customFormat="1" ht="22.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5" t="s">
        <v>5</v>
      </c>
      <c r="G5" s="34" t="s">
        <v>6</v>
      </c>
      <c r="H5" s="34" t="s">
        <v>7</v>
      </c>
      <c r="I5" s="35" t="s">
        <v>8</v>
      </c>
      <c r="J5" s="34" t="s">
        <v>9</v>
      </c>
      <c r="K5" s="34" t="s">
        <v>10</v>
      </c>
      <c r="L5" s="34" t="s">
        <v>11</v>
      </c>
      <c r="M5" s="2"/>
    </row>
    <row r="6" spans="1:13" s="4" customFormat="1" ht="15.75" thickBot="1">
      <c r="A6" s="26" t="s">
        <v>12</v>
      </c>
      <c r="B6" s="27"/>
      <c r="C6" s="27"/>
      <c r="D6" s="27"/>
      <c r="E6" s="27"/>
      <c r="F6" s="28"/>
      <c r="G6" s="27"/>
      <c r="H6" s="27"/>
      <c r="I6" s="28"/>
      <c r="J6" s="27"/>
      <c r="K6" s="27"/>
      <c r="L6" s="27"/>
      <c r="M6" s="40"/>
    </row>
    <row r="7" spans="1:13" s="17" customFormat="1" ht="12.75">
      <c r="A7" s="145">
        <v>1</v>
      </c>
      <c r="B7" s="145">
        <v>3455671</v>
      </c>
      <c r="C7" s="118" t="s">
        <v>52</v>
      </c>
      <c r="D7" s="119" t="s">
        <v>53</v>
      </c>
      <c r="E7" s="117" t="s">
        <v>31</v>
      </c>
      <c r="F7" s="181">
        <v>1500000</v>
      </c>
      <c r="G7" s="145">
        <v>111</v>
      </c>
      <c r="H7" s="115">
        <v>30</v>
      </c>
      <c r="I7" s="176">
        <v>1500000</v>
      </c>
      <c r="J7" s="116" t="s">
        <v>28</v>
      </c>
      <c r="K7" s="177" t="s">
        <v>115</v>
      </c>
      <c r="L7" s="174">
        <v>2010</v>
      </c>
      <c r="M7" s="42"/>
    </row>
    <row r="8" spans="1:13" s="17" customFormat="1" ht="12.75">
      <c r="A8" s="139">
        <v>2</v>
      </c>
      <c r="B8" s="139">
        <v>2579198</v>
      </c>
      <c r="C8" s="143" t="s">
        <v>54</v>
      </c>
      <c r="D8" s="138" t="s">
        <v>55</v>
      </c>
      <c r="E8" s="139" t="s">
        <v>31</v>
      </c>
      <c r="F8" s="126">
        <f>+I8+I9</f>
        <v>1859590</v>
      </c>
      <c r="G8" s="139">
        <v>111</v>
      </c>
      <c r="H8" s="84">
        <v>30</v>
      </c>
      <c r="I8" s="39">
        <v>1659590</v>
      </c>
      <c r="J8" s="141" t="s">
        <v>28</v>
      </c>
      <c r="K8" s="140" t="s">
        <v>56</v>
      </c>
      <c r="L8" s="142">
        <v>2008</v>
      </c>
      <c r="M8" s="42"/>
    </row>
    <row r="9" spans="1:13" s="17" customFormat="1" ht="12.75">
      <c r="A9" s="139"/>
      <c r="B9" s="139">
        <v>2579198</v>
      </c>
      <c r="C9" s="143" t="s">
        <v>54</v>
      </c>
      <c r="D9" s="138" t="s">
        <v>55</v>
      </c>
      <c r="E9" s="139" t="s">
        <v>31</v>
      </c>
      <c r="F9" s="126"/>
      <c r="G9" s="139">
        <v>133</v>
      </c>
      <c r="H9" s="84">
        <v>30</v>
      </c>
      <c r="I9" s="78">
        <v>200000</v>
      </c>
      <c r="J9" s="141" t="s">
        <v>30</v>
      </c>
      <c r="K9" s="140" t="s">
        <v>56</v>
      </c>
      <c r="L9" s="142">
        <v>2008</v>
      </c>
      <c r="M9" s="42"/>
    </row>
    <row r="10" spans="1:13" s="17" customFormat="1" ht="12.75">
      <c r="A10" s="139">
        <v>3</v>
      </c>
      <c r="B10" s="139">
        <v>2829910</v>
      </c>
      <c r="C10" s="80" t="s">
        <v>57</v>
      </c>
      <c r="D10" s="81" t="s">
        <v>58</v>
      </c>
      <c r="E10" s="64" t="s">
        <v>31</v>
      </c>
      <c r="F10" s="179">
        <f>+I10</f>
        <v>1287570</v>
      </c>
      <c r="G10" s="139">
        <v>111</v>
      </c>
      <c r="H10" s="84">
        <v>30</v>
      </c>
      <c r="I10" s="39">
        <v>1287570</v>
      </c>
      <c r="J10" s="141" t="s">
        <v>28</v>
      </c>
      <c r="K10" s="32" t="s">
        <v>59</v>
      </c>
      <c r="L10" s="85">
        <v>1980</v>
      </c>
      <c r="M10" s="42"/>
    </row>
    <row r="11" spans="1:13" s="17" customFormat="1" ht="12.75">
      <c r="A11" s="139">
        <v>4</v>
      </c>
      <c r="B11" s="139">
        <v>1838501</v>
      </c>
      <c r="C11" s="80" t="s">
        <v>60</v>
      </c>
      <c r="D11" s="81" t="s">
        <v>61</v>
      </c>
      <c r="E11" s="64" t="s">
        <v>31</v>
      </c>
      <c r="F11" s="179">
        <f>+I11</f>
        <v>2261960</v>
      </c>
      <c r="G11" s="139">
        <v>111</v>
      </c>
      <c r="H11" s="84">
        <v>30</v>
      </c>
      <c r="I11" s="38">
        <v>2261960</v>
      </c>
      <c r="J11" s="141" t="s">
        <v>28</v>
      </c>
      <c r="K11" s="32" t="s">
        <v>62</v>
      </c>
      <c r="L11" s="142">
        <v>2007</v>
      </c>
      <c r="M11" s="42"/>
    </row>
    <row r="12" spans="1:13" s="17" customFormat="1" ht="12.75">
      <c r="A12" s="139">
        <v>5</v>
      </c>
      <c r="B12" s="139">
        <v>673774</v>
      </c>
      <c r="C12" s="80" t="s">
        <v>63</v>
      </c>
      <c r="D12" s="81" t="s">
        <v>64</v>
      </c>
      <c r="E12" s="64" t="s">
        <v>31</v>
      </c>
      <c r="F12" s="179">
        <f>+I12</f>
        <v>1287570</v>
      </c>
      <c r="G12" s="139">
        <v>111</v>
      </c>
      <c r="H12" s="84">
        <v>30</v>
      </c>
      <c r="I12" s="39">
        <v>1287570</v>
      </c>
      <c r="J12" s="141" t="s">
        <v>28</v>
      </c>
      <c r="K12" s="32" t="s">
        <v>65</v>
      </c>
      <c r="L12" s="85">
        <v>1992</v>
      </c>
      <c r="M12" s="42"/>
    </row>
    <row r="13" spans="1:13" s="17" customFormat="1" ht="12.75">
      <c r="A13" s="139">
        <v>6</v>
      </c>
      <c r="B13" s="139">
        <v>564857</v>
      </c>
      <c r="C13" s="143" t="s">
        <v>165</v>
      </c>
      <c r="D13" s="138" t="s">
        <v>517</v>
      </c>
      <c r="E13" s="139" t="s">
        <v>27</v>
      </c>
      <c r="F13" s="126">
        <f>+I13+I14</f>
        <v>8021450</v>
      </c>
      <c r="G13" s="139">
        <v>112</v>
      </c>
      <c r="H13" s="84">
        <v>30</v>
      </c>
      <c r="I13" s="78">
        <v>6021450</v>
      </c>
      <c r="J13" s="141" t="s">
        <v>33</v>
      </c>
      <c r="K13" s="140" t="s">
        <v>34</v>
      </c>
      <c r="L13" s="142">
        <v>2015</v>
      </c>
      <c r="M13" s="42"/>
    </row>
    <row r="14" spans="1:13" s="17" customFormat="1" ht="12.75">
      <c r="A14" s="139"/>
      <c r="B14" s="139">
        <v>564857</v>
      </c>
      <c r="C14" s="143" t="s">
        <v>165</v>
      </c>
      <c r="D14" s="138" t="s">
        <v>517</v>
      </c>
      <c r="E14" s="139" t="s">
        <v>27</v>
      </c>
      <c r="F14" s="126"/>
      <c r="G14" s="139">
        <v>113</v>
      </c>
      <c r="H14" s="84">
        <v>30</v>
      </c>
      <c r="I14" s="78">
        <v>2000000</v>
      </c>
      <c r="J14" s="141" t="s">
        <v>29</v>
      </c>
      <c r="K14" s="140" t="s">
        <v>34</v>
      </c>
      <c r="L14" s="142">
        <v>2015</v>
      </c>
      <c r="M14" s="42"/>
    </row>
    <row r="15" spans="1:13" s="17" customFormat="1" ht="12.75">
      <c r="A15" s="139">
        <v>7</v>
      </c>
      <c r="B15" s="139">
        <v>1428087</v>
      </c>
      <c r="C15" s="143" t="s">
        <v>51</v>
      </c>
      <c r="D15" s="138" t="s">
        <v>40</v>
      </c>
      <c r="E15" s="139" t="s">
        <v>31</v>
      </c>
      <c r="F15" s="126">
        <f>+I15+I16</f>
        <v>4993700</v>
      </c>
      <c r="G15" s="139">
        <v>111</v>
      </c>
      <c r="H15" s="84">
        <v>30</v>
      </c>
      <c r="I15" s="39">
        <v>2693700</v>
      </c>
      <c r="J15" s="141" t="s">
        <v>28</v>
      </c>
      <c r="K15" s="140" t="s">
        <v>541</v>
      </c>
      <c r="L15" s="142">
        <v>2015</v>
      </c>
      <c r="M15" s="42"/>
    </row>
    <row r="16" spans="1:13" s="17" customFormat="1" ht="12.75">
      <c r="A16" s="139"/>
      <c r="B16" s="139">
        <v>1428087</v>
      </c>
      <c r="C16" s="143" t="s">
        <v>51</v>
      </c>
      <c r="D16" s="138" t="s">
        <v>40</v>
      </c>
      <c r="E16" s="139" t="s">
        <v>31</v>
      </c>
      <c r="F16" s="126"/>
      <c r="G16" s="139">
        <v>133</v>
      </c>
      <c r="H16" s="84">
        <v>30</v>
      </c>
      <c r="I16" s="39">
        <f>1500000+800000</f>
        <v>2300000</v>
      </c>
      <c r="J16" s="141" t="s">
        <v>30</v>
      </c>
      <c r="K16" s="140" t="s">
        <v>541</v>
      </c>
      <c r="L16" s="142">
        <v>2015</v>
      </c>
      <c r="M16" s="42"/>
    </row>
    <row r="17" spans="1:13" s="17" customFormat="1" ht="12.75">
      <c r="A17" s="139">
        <v>8</v>
      </c>
      <c r="B17" s="139">
        <v>1519931</v>
      </c>
      <c r="C17" s="80" t="s">
        <v>66</v>
      </c>
      <c r="D17" s="81" t="s">
        <v>67</v>
      </c>
      <c r="E17" s="64" t="s">
        <v>31</v>
      </c>
      <c r="F17" s="179">
        <f>+I17</f>
        <v>1287570</v>
      </c>
      <c r="G17" s="139">
        <v>111</v>
      </c>
      <c r="H17" s="84">
        <v>30</v>
      </c>
      <c r="I17" s="39">
        <v>1287570</v>
      </c>
      <c r="J17" s="141" t="s">
        <v>28</v>
      </c>
      <c r="K17" s="32" t="s">
        <v>59</v>
      </c>
      <c r="L17" s="85">
        <v>1979</v>
      </c>
      <c r="M17" s="42"/>
    </row>
    <row r="18" spans="1:13" s="17" customFormat="1" ht="12.75">
      <c r="A18" s="139">
        <v>9</v>
      </c>
      <c r="B18" s="139">
        <v>1300967</v>
      </c>
      <c r="C18" s="143" t="s">
        <v>520</v>
      </c>
      <c r="D18" s="138" t="s">
        <v>521</v>
      </c>
      <c r="E18" s="139" t="s">
        <v>27</v>
      </c>
      <c r="F18" s="126">
        <f>+I18+I19</f>
        <v>8021450</v>
      </c>
      <c r="G18" s="139">
        <v>112</v>
      </c>
      <c r="H18" s="84">
        <v>30</v>
      </c>
      <c r="I18" s="78">
        <v>6021450</v>
      </c>
      <c r="J18" s="141" t="s">
        <v>33</v>
      </c>
      <c r="K18" s="140" t="s">
        <v>34</v>
      </c>
      <c r="L18" s="142">
        <v>2015</v>
      </c>
      <c r="M18" s="42"/>
    </row>
    <row r="19" spans="1:13" s="17" customFormat="1" ht="12.75">
      <c r="A19" s="139"/>
      <c r="B19" s="139">
        <v>1300967</v>
      </c>
      <c r="C19" s="143" t="s">
        <v>520</v>
      </c>
      <c r="D19" s="138" t="s">
        <v>521</v>
      </c>
      <c r="E19" s="139" t="s">
        <v>27</v>
      </c>
      <c r="F19" s="126"/>
      <c r="G19" s="139">
        <v>113</v>
      </c>
      <c r="H19" s="84">
        <v>30</v>
      </c>
      <c r="I19" s="78">
        <v>2000000</v>
      </c>
      <c r="J19" s="141" t="s">
        <v>29</v>
      </c>
      <c r="K19" s="140" t="s">
        <v>34</v>
      </c>
      <c r="L19" s="142">
        <v>2015</v>
      </c>
      <c r="M19" s="42"/>
    </row>
    <row r="20" spans="1:13" s="17" customFormat="1" ht="12.75">
      <c r="A20" s="139">
        <v>10</v>
      </c>
      <c r="B20" s="139">
        <v>1418311</v>
      </c>
      <c r="C20" s="80" t="s">
        <v>499</v>
      </c>
      <c r="D20" s="81" t="s">
        <v>500</v>
      </c>
      <c r="E20" s="64" t="s">
        <v>31</v>
      </c>
      <c r="F20" s="179">
        <f>+I20</f>
        <v>1280000</v>
      </c>
      <c r="G20" s="64">
        <v>111</v>
      </c>
      <c r="H20" s="66">
        <v>30</v>
      </c>
      <c r="I20" s="36">
        <v>1280000</v>
      </c>
      <c r="J20" s="65" t="s">
        <v>37</v>
      </c>
      <c r="K20" s="29" t="s">
        <v>107</v>
      </c>
      <c r="L20" s="129">
        <v>2016</v>
      </c>
      <c r="M20" s="42"/>
    </row>
    <row r="21" spans="1:13" s="17" customFormat="1" ht="12.75">
      <c r="A21" s="139">
        <v>11</v>
      </c>
      <c r="B21" s="139">
        <v>3841294</v>
      </c>
      <c r="C21" s="80" t="s">
        <v>69</v>
      </c>
      <c r="D21" s="81" t="s">
        <v>70</v>
      </c>
      <c r="E21" s="64" t="s">
        <v>31</v>
      </c>
      <c r="F21" s="179">
        <f>+I21</f>
        <v>1636710</v>
      </c>
      <c r="G21" s="139">
        <v>111</v>
      </c>
      <c r="H21" s="84">
        <v>30</v>
      </c>
      <c r="I21" s="39">
        <v>1636710</v>
      </c>
      <c r="J21" s="141" t="s">
        <v>28</v>
      </c>
      <c r="K21" s="32" t="s">
        <v>71</v>
      </c>
      <c r="L21" s="85">
        <v>1993</v>
      </c>
      <c r="M21" s="42"/>
    </row>
    <row r="22" spans="1:13" s="17" customFormat="1" ht="12.75">
      <c r="A22" s="139">
        <v>12</v>
      </c>
      <c r="B22" s="139">
        <v>1444097</v>
      </c>
      <c r="C22" s="80" t="s">
        <v>72</v>
      </c>
      <c r="D22" s="81" t="s">
        <v>73</v>
      </c>
      <c r="E22" s="64" t="s">
        <v>31</v>
      </c>
      <c r="F22" s="179">
        <f>+I22</f>
        <v>1406370</v>
      </c>
      <c r="G22" s="139">
        <v>111</v>
      </c>
      <c r="H22" s="84">
        <v>30</v>
      </c>
      <c r="I22" s="39">
        <v>1406370</v>
      </c>
      <c r="J22" s="141" t="s">
        <v>28</v>
      </c>
      <c r="K22" s="32" t="s">
        <v>74</v>
      </c>
      <c r="L22" s="85">
        <v>1982</v>
      </c>
      <c r="M22" s="42"/>
    </row>
    <row r="23" spans="1:13" s="17" customFormat="1" ht="12.75">
      <c r="A23" s="139">
        <v>13</v>
      </c>
      <c r="B23" s="139">
        <v>4754970</v>
      </c>
      <c r="C23" s="80" t="s">
        <v>75</v>
      </c>
      <c r="D23" s="81" t="s">
        <v>76</v>
      </c>
      <c r="E23" s="64" t="s">
        <v>31</v>
      </c>
      <c r="F23" s="179">
        <f>+I23+I24</f>
        <v>1686060</v>
      </c>
      <c r="G23" s="139">
        <v>111</v>
      </c>
      <c r="H23" s="84">
        <v>30</v>
      </c>
      <c r="I23" s="38">
        <v>1536060</v>
      </c>
      <c r="J23" s="141" t="s">
        <v>28</v>
      </c>
      <c r="K23" s="32" t="s">
        <v>77</v>
      </c>
      <c r="L23" s="85">
        <v>2014</v>
      </c>
      <c r="M23" s="42"/>
    </row>
    <row r="24" spans="1:13" s="17" customFormat="1" ht="12.75">
      <c r="A24" s="139"/>
      <c r="B24" s="139">
        <v>4754970</v>
      </c>
      <c r="C24" s="80" t="s">
        <v>75</v>
      </c>
      <c r="D24" s="81" t="s">
        <v>76</v>
      </c>
      <c r="E24" s="64" t="s">
        <v>31</v>
      </c>
      <c r="F24" s="179"/>
      <c r="G24" s="139">
        <v>133</v>
      </c>
      <c r="H24" s="84">
        <v>30</v>
      </c>
      <c r="I24" s="78">
        <v>150000</v>
      </c>
      <c r="J24" s="141" t="s">
        <v>30</v>
      </c>
      <c r="K24" s="32" t="s">
        <v>77</v>
      </c>
      <c r="L24" s="85">
        <v>2014</v>
      </c>
      <c r="M24" s="42"/>
    </row>
    <row r="25" spans="1:13" s="17" customFormat="1" ht="12.75">
      <c r="A25" s="139">
        <v>14</v>
      </c>
      <c r="B25" s="139">
        <v>3755201</v>
      </c>
      <c r="C25" s="80" t="s">
        <v>78</v>
      </c>
      <c r="D25" s="81" t="s">
        <v>79</v>
      </c>
      <c r="E25" s="64" t="s">
        <v>31</v>
      </c>
      <c r="F25" s="179">
        <v>1350000</v>
      </c>
      <c r="G25" s="139">
        <v>111</v>
      </c>
      <c r="H25" s="84">
        <v>30</v>
      </c>
      <c r="I25" s="39">
        <v>1350000</v>
      </c>
      <c r="J25" s="141" t="s">
        <v>28</v>
      </c>
      <c r="K25" s="32" t="s">
        <v>80</v>
      </c>
      <c r="L25" s="85">
        <v>2014</v>
      </c>
      <c r="M25" s="42"/>
    </row>
    <row r="26" spans="1:13" s="17" customFormat="1" ht="12.75">
      <c r="A26" s="139">
        <v>15</v>
      </c>
      <c r="B26" s="139">
        <v>1060791</v>
      </c>
      <c r="C26" s="143" t="s">
        <v>81</v>
      </c>
      <c r="D26" s="138" t="s">
        <v>82</v>
      </c>
      <c r="E26" s="139" t="s">
        <v>31</v>
      </c>
      <c r="F26" s="126">
        <f>+I26+I27</f>
        <v>2362070</v>
      </c>
      <c r="G26" s="139">
        <v>111</v>
      </c>
      <c r="H26" s="84">
        <v>30</v>
      </c>
      <c r="I26" s="38">
        <v>2162070</v>
      </c>
      <c r="J26" s="141" t="s">
        <v>28</v>
      </c>
      <c r="K26" s="140" t="s">
        <v>542</v>
      </c>
      <c r="L26" s="142">
        <v>2006</v>
      </c>
      <c r="M26" s="42"/>
    </row>
    <row r="27" spans="1:13" s="17" customFormat="1" ht="12.75">
      <c r="A27" s="139"/>
      <c r="B27" s="139">
        <v>1060791</v>
      </c>
      <c r="C27" s="143" t="s">
        <v>81</v>
      </c>
      <c r="D27" s="138" t="s">
        <v>82</v>
      </c>
      <c r="E27" s="139" t="s">
        <v>31</v>
      </c>
      <c r="F27" s="126"/>
      <c r="G27" s="139">
        <v>133</v>
      </c>
      <c r="H27" s="84">
        <v>30</v>
      </c>
      <c r="I27" s="78">
        <v>200000</v>
      </c>
      <c r="J27" s="141" t="s">
        <v>30</v>
      </c>
      <c r="K27" s="140" t="s">
        <v>542</v>
      </c>
      <c r="L27" s="142">
        <v>2006</v>
      </c>
      <c r="M27" s="42"/>
    </row>
    <row r="28" spans="1:13" s="17" customFormat="1" ht="12.75">
      <c r="A28" s="139">
        <v>16</v>
      </c>
      <c r="B28" s="139">
        <v>3182230</v>
      </c>
      <c r="C28" s="143" t="s">
        <v>518</v>
      </c>
      <c r="D28" s="138" t="s">
        <v>519</v>
      </c>
      <c r="E28" s="139" t="s">
        <v>27</v>
      </c>
      <c r="F28" s="126">
        <f>+I28+I29</f>
        <v>8021450</v>
      </c>
      <c r="G28" s="139">
        <v>112</v>
      </c>
      <c r="H28" s="84">
        <v>30</v>
      </c>
      <c r="I28" s="78">
        <v>6021450</v>
      </c>
      <c r="J28" s="141" t="s">
        <v>33</v>
      </c>
      <c r="K28" s="140" t="s">
        <v>34</v>
      </c>
      <c r="L28" s="142">
        <v>2015</v>
      </c>
      <c r="M28" s="42"/>
    </row>
    <row r="29" spans="1:13" s="17" customFormat="1" ht="12.75">
      <c r="A29" s="139"/>
      <c r="B29" s="139">
        <v>3182230</v>
      </c>
      <c r="C29" s="143" t="s">
        <v>518</v>
      </c>
      <c r="D29" s="138" t="s">
        <v>519</v>
      </c>
      <c r="E29" s="139" t="s">
        <v>27</v>
      </c>
      <c r="F29" s="126"/>
      <c r="G29" s="139">
        <v>113</v>
      </c>
      <c r="H29" s="84">
        <v>30</v>
      </c>
      <c r="I29" s="78">
        <v>2000000</v>
      </c>
      <c r="J29" s="141" t="s">
        <v>29</v>
      </c>
      <c r="K29" s="140" t="s">
        <v>34</v>
      </c>
      <c r="L29" s="142">
        <v>2015</v>
      </c>
      <c r="M29" s="42"/>
    </row>
    <row r="30" spans="1:13" s="17" customFormat="1" ht="12.75">
      <c r="A30" s="139">
        <v>17</v>
      </c>
      <c r="B30" s="139">
        <v>450878</v>
      </c>
      <c r="C30" s="80" t="s">
        <v>83</v>
      </c>
      <c r="D30" s="81" t="s">
        <v>84</v>
      </c>
      <c r="E30" s="64" t="s">
        <v>31</v>
      </c>
      <c r="F30" s="179">
        <f>+I30</f>
        <v>1287570</v>
      </c>
      <c r="G30" s="139">
        <v>111</v>
      </c>
      <c r="H30" s="84">
        <v>30</v>
      </c>
      <c r="I30" s="39">
        <v>1287570</v>
      </c>
      <c r="J30" s="141" t="s">
        <v>28</v>
      </c>
      <c r="K30" s="32" t="s">
        <v>85</v>
      </c>
      <c r="L30" s="85">
        <v>1994</v>
      </c>
      <c r="M30" s="42"/>
    </row>
    <row r="31" spans="1:13" s="17" customFormat="1" ht="12.75">
      <c r="A31" s="139">
        <v>18</v>
      </c>
      <c r="B31" s="139">
        <v>1449825</v>
      </c>
      <c r="C31" s="80" t="s">
        <v>86</v>
      </c>
      <c r="D31" s="81" t="s">
        <v>87</v>
      </c>
      <c r="E31" s="64" t="s">
        <v>31</v>
      </c>
      <c r="F31" s="179">
        <f>+I31</f>
        <v>1287570</v>
      </c>
      <c r="G31" s="139">
        <v>111</v>
      </c>
      <c r="H31" s="84">
        <v>30</v>
      </c>
      <c r="I31" s="39">
        <v>1287570</v>
      </c>
      <c r="J31" s="141" t="s">
        <v>28</v>
      </c>
      <c r="K31" s="32" t="s">
        <v>88</v>
      </c>
      <c r="L31" s="85">
        <v>2006</v>
      </c>
      <c r="M31" s="42"/>
    </row>
    <row r="32" spans="1:13" s="17" customFormat="1" ht="12.75">
      <c r="A32" s="139">
        <v>19</v>
      </c>
      <c r="B32" s="139">
        <v>1029893</v>
      </c>
      <c r="C32" s="143" t="s">
        <v>42</v>
      </c>
      <c r="D32" s="138" t="s">
        <v>43</v>
      </c>
      <c r="E32" s="139" t="s">
        <v>27</v>
      </c>
      <c r="F32" s="126">
        <f>+I32+I33</f>
        <v>8021450</v>
      </c>
      <c r="G32" s="139">
        <v>112</v>
      </c>
      <c r="H32" s="84">
        <v>30</v>
      </c>
      <c r="I32" s="78">
        <v>6021450</v>
      </c>
      <c r="J32" s="141" t="s">
        <v>33</v>
      </c>
      <c r="K32" s="140" t="s">
        <v>34</v>
      </c>
      <c r="L32" s="142">
        <v>2010</v>
      </c>
      <c r="M32" s="42"/>
    </row>
    <row r="33" spans="1:13" s="17" customFormat="1" ht="12.75">
      <c r="A33" s="139"/>
      <c r="B33" s="139">
        <v>1029893</v>
      </c>
      <c r="C33" s="143" t="s">
        <v>42</v>
      </c>
      <c r="D33" s="138" t="s">
        <v>43</v>
      </c>
      <c r="E33" s="139" t="s">
        <v>27</v>
      </c>
      <c r="F33" s="126"/>
      <c r="G33" s="139">
        <v>113</v>
      </c>
      <c r="H33" s="84">
        <v>30</v>
      </c>
      <c r="I33" s="78">
        <v>2000000</v>
      </c>
      <c r="J33" s="141" t="s">
        <v>29</v>
      </c>
      <c r="K33" s="140" t="s">
        <v>34</v>
      </c>
      <c r="L33" s="142">
        <v>2010</v>
      </c>
      <c r="M33" s="42"/>
    </row>
    <row r="34" spans="1:13" s="17" customFormat="1" ht="12.75">
      <c r="A34" s="139">
        <v>20</v>
      </c>
      <c r="B34" s="139">
        <v>1898196</v>
      </c>
      <c r="C34" s="143" t="s">
        <v>566</v>
      </c>
      <c r="D34" s="138" t="s">
        <v>567</v>
      </c>
      <c r="E34" s="64" t="s">
        <v>31</v>
      </c>
      <c r="F34" s="126">
        <f>+I34+I35</f>
        <v>4993700</v>
      </c>
      <c r="G34" s="139">
        <v>111</v>
      </c>
      <c r="H34" s="84">
        <v>30</v>
      </c>
      <c r="I34" s="39">
        <v>2993700</v>
      </c>
      <c r="J34" s="141" t="s">
        <v>28</v>
      </c>
      <c r="K34" s="140" t="s">
        <v>525</v>
      </c>
      <c r="L34" s="142">
        <v>2015</v>
      </c>
      <c r="M34" s="42"/>
    </row>
    <row r="35" spans="1:13" s="17" customFormat="1" ht="12.75">
      <c r="A35" s="139"/>
      <c r="B35" s="139">
        <v>1898196</v>
      </c>
      <c r="C35" s="143" t="s">
        <v>566</v>
      </c>
      <c r="D35" s="138" t="s">
        <v>567</v>
      </c>
      <c r="E35" s="64" t="s">
        <v>31</v>
      </c>
      <c r="F35" s="126"/>
      <c r="G35" s="139">
        <v>133</v>
      </c>
      <c r="H35" s="84">
        <v>30</v>
      </c>
      <c r="I35" s="39">
        <v>2000000</v>
      </c>
      <c r="J35" s="141" t="s">
        <v>30</v>
      </c>
      <c r="K35" s="140" t="s">
        <v>525</v>
      </c>
      <c r="L35" s="142">
        <v>2015</v>
      </c>
      <c r="M35" s="42"/>
    </row>
    <row r="36" spans="1:13" s="17" customFormat="1" ht="12.75">
      <c r="A36" s="139">
        <v>21</v>
      </c>
      <c r="B36" s="139">
        <v>2241945</v>
      </c>
      <c r="C36" s="140" t="s">
        <v>89</v>
      </c>
      <c r="D36" s="141" t="s">
        <v>90</v>
      </c>
      <c r="E36" s="139" t="s">
        <v>31</v>
      </c>
      <c r="F36" s="126">
        <f>+I36+I37</f>
        <v>1723480</v>
      </c>
      <c r="G36" s="139">
        <v>111</v>
      </c>
      <c r="H36" s="84">
        <v>30</v>
      </c>
      <c r="I36" s="38">
        <v>1573480</v>
      </c>
      <c r="J36" s="141" t="s">
        <v>28</v>
      </c>
      <c r="K36" s="140" t="s">
        <v>543</v>
      </c>
      <c r="L36" s="142">
        <v>2006</v>
      </c>
      <c r="M36" s="41"/>
    </row>
    <row r="37" spans="1:13" s="17" customFormat="1" ht="12.75">
      <c r="A37" s="139"/>
      <c r="B37" s="139">
        <v>2241945</v>
      </c>
      <c r="C37" s="140" t="s">
        <v>89</v>
      </c>
      <c r="D37" s="141" t="s">
        <v>90</v>
      </c>
      <c r="E37" s="139" t="s">
        <v>31</v>
      </c>
      <c r="F37" s="126"/>
      <c r="G37" s="139">
        <v>133</v>
      </c>
      <c r="H37" s="84">
        <v>30</v>
      </c>
      <c r="I37" s="78">
        <v>150000</v>
      </c>
      <c r="J37" s="141" t="s">
        <v>30</v>
      </c>
      <c r="K37" s="140" t="s">
        <v>543</v>
      </c>
      <c r="L37" s="142">
        <v>2006</v>
      </c>
      <c r="M37" s="42"/>
    </row>
    <row r="38" spans="1:13" s="17" customFormat="1" ht="12.75">
      <c r="A38" s="139">
        <v>22</v>
      </c>
      <c r="B38" s="139">
        <v>3244813</v>
      </c>
      <c r="C38" s="140" t="s">
        <v>515</v>
      </c>
      <c r="D38" s="141" t="s">
        <v>725</v>
      </c>
      <c r="E38" s="139" t="s">
        <v>27</v>
      </c>
      <c r="F38" s="126">
        <f>+I38+I39</f>
        <v>8021450</v>
      </c>
      <c r="G38" s="139">
        <v>112</v>
      </c>
      <c r="H38" s="84">
        <v>30</v>
      </c>
      <c r="I38" s="78">
        <v>6021450</v>
      </c>
      <c r="J38" s="141" t="s">
        <v>33</v>
      </c>
      <c r="K38" s="140" t="s">
        <v>34</v>
      </c>
      <c r="L38" s="142">
        <v>2015</v>
      </c>
      <c r="M38" s="42"/>
    </row>
    <row r="39" spans="1:13" s="17" customFormat="1" ht="12.75">
      <c r="A39" s="139"/>
      <c r="B39" s="139">
        <v>3244813</v>
      </c>
      <c r="C39" s="140" t="s">
        <v>515</v>
      </c>
      <c r="D39" s="141" t="s">
        <v>725</v>
      </c>
      <c r="E39" s="139" t="s">
        <v>27</v>
      </c>
      <c r="F39" s="126"/>
      <c r="G39" s="139">
        <v>113</v>
      </c>
      <c r="H39" s="84">
        <v>30</v>
      </c>
      <c r="I39" s="78">
        <v>2000000</v>
      </c>
      <c r="J39" s="141" t="s">
        <v>29</v>
      </c>
      <c r="K39" s="140" t="s">
        <v>34</v>
      </c>
      <c r="L39" s="142">
        <v>2015</v>
      </c>
      <c r="M39" s="41"/>
    </row>
    <row r="40" spans="1:13" s="17" customFormat="1" ht="12.75">
      <c r="A40" s="139">
        <v>23</v>
      </c>
      <c r="B40" s="139">
        <v>346828</v>
      </c>
      <c r="C40" s="29" t="s">
        <v>91</v>
      </c>
      <c r="D40" s="65" t="s">
        <v>92</v>
      </c>
      <c r="E40" s="64" t="s">
        <v>31</v>
      </c>
      <c r="F40" s="179">
        <f>+I40</f>
        <v>1287570</v>
      </c>
      <c r="G40" s="139">
        <v>111</v>
      </c>
      <c r="H40" s="84">
        <v>30</v>
      </c>
      <c r="I40" s="39">
        <v>1287570</v>
      </c>
      <c r="J40" s="141" t="s">
        <v>28</v>
      </c>
      <c r="K40" s="32" t="s">
        <v>65</v>
      </c>
      <c r="L40" s="85">
        <v>2004</v>
      </c>
      <c r="M40" s="42"/>
    </row>
    <row r="41" spans="1:13" s="17" customFormat="1" ht="12.75">
      <c r="A41" s="139">
        <v>24</v>
      </c>
      <c r="B41" s="139">
        <v>1467820</v>
      </c>
      <c r="C41" s="29" t="s">
        <v>93</v>
      </c>
      <c r="D41" s="65" t="s">
        <v>94</v>
      </c>
      <c r="E41" s="64" t="s">
        <v>31</v>
      </c>
      <c r="F41" s="179">
        <f>+I41</f>
        <v>1287570</v>
      </c>
      <c r="G41" s="139">
        <v>111</v>
      </c>
      <c r="H41" s="84">
        <v>30</v>
      </c>
      <c r="I41" s="78">
        <v>1287570</v>
      </c>
      <c r="J41" s="141" t="s">
        <v>28</v>
      </c>
      <c r="K41" s="32" t="s">
        <v>95</v>
      </c>
      <c r="L41" s="85">
        <v>1997</v>
      </c>
      <c r="M41" s="41"/>
    </row>
    <row r="42" spans="1:13" s="17" customFormat="1" ht="12.75">
      <c r="A42" s="139">
        <v>25</v>
      </c>
      <c r="B42" s="139">
        <v>2097787</v>
      </c>
      <c r="C42" s="29" t="s">
        <v>96</v>
      </c>
      <c r="D42" s="65" t="s">
        <v>97</v>
      </c>
      <c r="E42" s="64" t="s">
        <v>31</v>
      </c>
      <c r="F42" s="179">
        <v>2283700</v>
      </c>
      <c r="G42" s="139">
        <v>111</v>
      </c>
      <c r="H42" s="84">
        <v>30</v>
      </c>
      <c r="I42" s="39">
        <v>2283700</v>
      </c>
      <c r="J42" s="141" t="s">
        <v>28</v>
      </c>
      <c r="K42" s="32" t="s">
        <v>98</v>
      </c>
      <c r="L42" s="85">
        <v>2012</v>
      </c>
      <c r="M42" s="41"/>
    </row>
    <row r="43" spans="1:13" s="17" customFormat="1" ht="12.75">
      <c r="A43" s="139">
        <v>26</v>
      </c>
      <c r="B43" s="139">
        <v>1432559</v>
      </c>
      <c r="C43" s="29" t="s">
        <v>99</v>
      </c>
      <c r="D43" s="65" t="s">
        <v>100</v>
      </c>
      <c r="E43" s="64" t="s">
        <v>31</v>
      </c>
      <c r="F43" s="179">
        <f>+I43</f>
        <v>1686710</v>
      </c>
      <c r="G43" s="139">
        <v>111</v>
      </c>
      <c r="H43" s="84">
        <v>30</v>
      </c>
      <c r="I43" s="39">
        <v>1686710</v>
      </c>
      <c r="J43" s="141" t="s">
        <v>28</v>
      </c>
      <c r="K43" s="32" t="s">
        <v>101</v>
      </c>
      <c r="L43" s="85">
        <v>2002</v>
      </c>
      <c r="M43" s="41"/>
    </row>
    <row r="44" spans="1:13" s="17" customFormat="1" ht="12.75">
      <c r="A44" s="139">
        <v>27</v>
      </c>
      <c r="B44" s="139">
        <v>753783</v>
      </c>
      <c r="C44" s="29" t="s">
        <v>44</v>
      </c>
      <c r="D44" s="65" t="s">
        <v>102</v>
      </c>
      <c r="E44" s="64" t="s">
        <v>31</v>
      </c>
      <c r="F44" s="179">
        <f>+I44</f>
        <v>1373480</v>
      </c>
      <c r="G44" s="139">
        <v>111</v>
      </c>
      <c r="H44" s="84">
        <v>30</v>
      </c>
      <c r="I44" s="39">
        <v>1373480</v>
      </c>
      <c r="J44" s="141" t="s">
        <v>28</v>
      </c>
      <c r="K44" s="32" t="s">
        <v>103</v>
      </c>
      <c r="L44" s="85">
        <v>1969</v>
      </c>
      <c r="M44" s="41"/>
    </row>
    <row r="45" spans="1:13" s="17" customFormat="1" ht="12.75">
      <c r="A45" s="64">
        <v>28</v>
      </c>
      <c r="B45" s="139">
        <v>2509589</v>
      </c>
      <c r="C45" s="140" t="s">
        <v>672</v>
      </c>
      <c r="D45" s="141" t="s">
        <v>673</v>
      </c>
      <c r="E45" s="139" t="s">
        <v>31</v>
      </c>
      <c r="F45" s="126">
        <f>+I45+I46</f>
        <v>1836060</v>
      </c>
      <c r="G45" s="139">
        <v>111</v>
      </c>
      <c r="H45" s="84">
        <v>30</v>
      </c>
      <c r="I45" s="39">
        <v>1536060</v>
      </c>
      <c r="J45" s="141" t="s">
        <v>28</v>
      </c>
      <c r="K45" s="140" t="s">
        <v>104</v>
      </c>
      <c r="L45" s="142">
        <v>2007</v>
      </c>
      <c r="M45" s="41"/>
    </row>
    <row r="46" spans="1:13" s="17" customFormat="1" ht="12.75">
      <c r="A46" s="64"/>
      <c r="B46" s="139">
        <v>2509589</v>
      </c>
      <c r="C46" s="140" t="s">
        <v>672</v>
      </c>
      <c r="D46" s="141" t="s">
        <v>673</v>
      </c>
      <c r="E46" s="139" t="s">
        <v>31</v>
      </c>
      <c r="F46" s="126"/>
      <c r="G46" s="139">
        <v>133</v>
      </c>
      <c r="H46" s="84">
        <v>30</v>
      </c>
      <c r="I46" s="78">
        <v>300000</v>
      </c>
      <c r="J46" s="141" t="s">
        <v>30</v>
      </c>
      <c r="K46" s="140" t="s">
        <v>104</v>
      </c>
      <c r="L46" s="142">
        <v>2007</v>
      </c>
      <c r="M46" s="41"/>
    </row>
    <row r="47" spans="1:13" s="17" customFormat="1" ht="12.75">
      <c r="A47" s="64">
        <v>29</v>
      </c>
      <c r="B47" s="139">
        <v>650587</v>
      </c>
      <c r="C47" s="140" t="s">
        <v>105</v>
      </c>
      <c r="D47" s="141" t="s">
        <v>713</v>
      </c>
      <c r="E47" s="139" t="s">
        <v>31</v>
      </c>
      <c r="F47" s="126">
        <f>+I47+I48</f>
        <v>3562070</v>
      </c>
      <c r="G47" s="139">
        <v>111</v>
      </c>
      <c r="H47" s="84">
        <v>30</v>
      </c>
      <c r="I47" s="39">
        <v>2462070</v>
      </c>
      <c r="J47" s="141" t="s">
        <v>28</v>
      </c>
      <c r="K47" s="140" t="s">
        <v>106</v>
      </c>
      <c r="L47" s="142">
        <v>2006</v>
      </c>
      <c r="M47" s="42"/>
    </row>
    <row r="48" spans="1:13" s="17" customFormat="1" ht="12.75">
      <c r="A48" s="139"/>
      <c r="B48" s="139">
        <v>650587</v>
      </c>
      <c r="C48" s="140" t="s">
        <v>105</v>
      </c>
      <c r="D48" s="141" t="s">
        <v>713</v>
      </c>
      <c r="E48" s="139" t="s">
        <v>31</v>
      </c>
      <c r="F48" s="126"/>
      <c r="G48" s="139">
        <v>133</v>
      </c>
      <c r="H48" s="84">
        <v>30</v>
      </c>
      <c r="I48" s="78">
        <v>1100000</v>
      </c>
      <c r="J48" s="141" t="s">
        <v>30</v>
      </c>
      <c r="K48" s="140" t="s">
        <v>106</v>
      </c>
      <c r="L48" s="144">
        <v>2006</v>
      </c>
      <c r="M48" s="41"/>
    </row>
    <row r="49" spans="1:13" s="17" customFormat="1" ht="12.75">
      <c r="A49" s="139">
        <v>30</v>
      </c>
      <c r="B49" s="139">
        <v>367477</v>
      </c>
      <c r="C49" s="140" t="s">
        <v>522</v>
      </c>
      <c r="D49" s="141" t="s">
        <v>516</v>
      </c>
      <c r="E49" s="139" t="s">
        <v>27</v>
      </c>
      <c r="F49" s="126">
        <f>+I49+I50</f>
        <v>8021450</v>
      </c>
      <c r="G49" s="139">
        <v>112</v>
      </c>
      <c r="H49" s="84">
        <v>30</v>
      </c>
      <c r="I49" s="78">
        <v>6021450</v>
      </c>
      <c r="J49" s="141" t="s">
        <v>33</v>
      </c>
      <c r="K49" s="140" t="s">
        <v>34</v>
      </c>
      <c r="L49" s="144">
        <v>2015</v>
      </c>
      <c r="M49" s="41"/>
    </row>
    <row r="50" spans="1:13" s="17" customFormat="1" ht="12.75">
      <c r="A50" s="64"/>
      <c r="B50" s="139">
        <v>367477</v>
      </c>
      <c r="C50" s="140" t="s">
        <v>522</v>
      </c>
      <c r="D50" s="141" t="s">
        <v>516</v>
      </c>
      <c r="E50" s="139" t="s">
        <v>27</v>
      </c>
      <c r="F50" s="126"/>
      <c r="G50" s="139">
        <v>113</v>
      </c>
      <c r="H50" s="84">
        <v>30</v>
      </c>
      <c r="I50" s="78">
        <v>2000000</v>
      </c>
      <c r="J50" s="141" t="s">
        <v>29</v>
      </c>
      <c r="K50" s="140" t="s">
        <v>34</v>
      </c>
      <c r="L50" s="142">
        <v>2015</v>
      </c>
      <c r="M50" s="42"/>
    </row>
    <row r="51" spans="1:13" s="17" customFormat="1" ht="12.75">
      <c r="A51" s="64">
        <v>31</v>
      </c>
      <c r="B51" s="139">
        <v>4328779</v>
      </c>
      <c r="C51" s="140" t="s">
        <v>522</v>
      </c>
      <c r="D51" s="141" t="s">
        <v>510</v>
      </c>
      <c r="E51" s="139" t="s">
        <v>27</v>
      </c>
      <c r="F51" s="126">
        <f>+I51+I52</f>
        <v>8021450</v>
      </c>
      <c r="G51" s="139">
        <v>112</v>
      </c>
      <c r="H51" s="84">
        <v>30</v>
      </c>
      <c r="I51" s="78">
        <v>6021450</v>
      </c>
      <c r="J51" s="141" t="s">
        <v>33</v>
      </c>
      <c r="K51" s="140" t="s">
        <v>34</v>
      </c>
      <c r="L51" s="142">
        <v>2015</v>
      </c>
      <c r="M51" s="41"/>
    </row>
    <row r="52" spans="1:13" s="17" customFormat="1" ht="12.75">
      <c r="A52" s="139"/>
      <c r="B52" s="139">
        <v>4328779</v>
      </c>
      <c r="C52" s="140" t="s">
        <v>522</v>
      </c>
      <c r="D52" s="141" t="s">
        <v>510</v>
      </c>
      <c r="E52" s="139" t="s">
        <v>27</v>
      </c>
      <c r="F52" s="126"/>
      <c r="G52" s="139">
        <v>113</v>
      </c>
      <c r="H52" s="84">
        <v>30</v>
      </c>
      <c r="I52" s="78">
        <v>2000000</v>
      </c>
      <c r="J52" s="141" t="s">
        <v>29</v>
      </c>
      <c r="K52" s="140" t="s">
        <v>34</v>
      </c>
      <c r="L52" s="144">
        <v>2015</v>
      </c>
      <c r="M52" s="41"/>
    </row>
    <row r="53" spans="1:13" s="17" customFormat="1" ht="12.75">
      <c r="A53" s="139">
        <v>32</v>
      </c>
      <c r="B53" s="139">
        <v>2103146</v>
      </c>
      <c r="C53" s="140" t="s">
        <v>26</v>
      </c>
      <c r="D53" s="141" t="s">
        <v>108</v>
      </c>
      <c r="E53" s="139" t="s">
        <v>31</v>
      </c>
      <c r="F53" s="126">
        <f>+I53+I54</f>
        <v>3662070</v>
      </c>
      <c r="G53" s="139">
        <v>111</v>
      </c>
      <c r="H53" s="84">
        <v>30</v>
      </c>
      <c r="I53" s="39">
        <v>2162070</v>
      </c>
      <c r="J53" s="141" t="s">
        <v>28</v>
      </c>
      <c r="K53" s="140" t="s">
        <v>534</v>
      </c>
      <c r="L53" s="144">
        <v>2006</v>
      </c>
      <c r="M53" s="41"/>
    </row>
    <row r="54" spans="1:13" s="17" customFormat="1" ht="12.75">
      <c r="A54" s="64"/>
      <c r="B54" s="139">
        <v>2103146</v>
      </c>
      <c r="C54" s="140" t="s">
        <v>26</v>
      </c>
      <c r="D54" s="141" t="s">
        <v>108</v>
      </c>
      <c r="E54" s="139" t="s">
        <v>31</v>
      </c>
      <c r="F54" s="126"/>
      <c r="G54" s="139">
        <v>133</v>
      </c>
      <c r="H54" s="84">
        <v>30</v>
      </c>
      <c r="I54" s="78">
        <v>1500000</v>
      </c>
      <c r="J54" s="141" t="s">
        <v>30</v>
      </c>
      <c r="K54" s="140" t="s">
        <v>534</v>
      </c>
      <c r="L54" s="142">
        <v>2006</v>
      </c>
      <c r="M54" s="41"/>
    </row>
    <row r="55" spans="1:13" s="17" customFormat="1" ht="12.75">
      <c r="A55" s="64">
        <v>33</v>
      </c>
      <c r="B55" s="139">
        <v>1551213</v>
      </c>
      <c r="C55" s="29" t="s">
        <v>109</v>
      </c>
      <c r="D55" s="65" t="s">
        <v>110</v>
      </c>
      <c r="E55" s="64" t="s">
        <v>31</v>
      </c>
      <c r="F55" s="25">
        <f>+I55</f>
        <v>2162070</v>
      </c>
      <c r="G55" s="139">
        <v>111</v>
      </c>
      <c r="H55" s="84">
        <v>30</v>
      </c>
      <c r="I55" s="39">
        <v>2162070</v>
      </c>
      <c r="J55" s="141" t="s">
        <v>28</v>
      </c>
      <c r="K55" s="32" t="s">
        <v>111</v>
      </c>
      <c r="L55" s="85">
        <v>2007</v>
      </c>
      <c r="M55" s="41"/>
    </row>
    <row r="56" spans="1:13" s="17" customFormat="1" ht="12.75">
      <c r="A56" s="64">
        <v>34</v>
      </c>
      <c r="B56" s="139">
        <v>3718511</v>
      </c>
      <c r="C56" s="140" t="s">
        <v>513</v>
      </c>
      <c r="D56" s="141" t="s">
        <v>514</v>
      </c>
      <c r="E56" s="139" t="s">
        <v>27</v>
      </c>
      <c r="F56" s="126">
        <f>+I56+I57</f>
        <v>8021450</v>
      </c>
      <c r="G56" s="139">
        <v>112</v>
      </c>
      <c r="H56" s="84">
        <v>30</v>
      </c>
      <c r="I56" s="78">
        <v>6021450</v>
      </c>
      <c r="J56" s="141" t="s">
        <v>33</v>
      </c>
      <c r="K56" s="140" t="s">
        <v>34</v>
      </c>
      <c r="L56" s="142">
        <v>2015</v>
      </c>
      <c r="M56" s="41"/>
    </row>
    <row r="57" spans="1:13" s="17" customFormat="1" ht="12.75">
      <c r="A57" s="64"/>
      <c r="B57" s="139">
        <v>3718511</v>
      </c>
      <c r="C57" s="140" t="s">
        <v>513</v>
      </c>
      <c r="D57" s="141" t="s">
        <v>514</v>
      </c>
      <c r="E57" s="139" t="s">
        <v>27</v>
      </c>
      <c r="F57" s="126"/>
      <c r="G57" s="139">
        <v>113</v>
      </c>
      <c r="H57" s="84">
        <v>30</v>
      </c>
      <c r="I57" s="78">
        <v>2000000</v>
      </c>
      <c r="J57" s="141" t="s">
        <v>29</v>
      </c>
      <c r="K57" s="140" t="s">
        <v>34</v>
      </c>
      <c r="L57" s="142">
        <v>2015</v>
      </c>
      <c r="M57" s="41"/>
    </row>
    <row r="58" spans="1:13" s="17" customFormat="1" ht="12.75">
      <c r="A58" s="64">
        <v>35</v>
      </c>
      <c r="B58" s="139">
        <v>1769540</v>
      </c>
      <c r="C58" s="140" t="s">
        <v>35</v>
      </c>
      <c r="D58" s="141" t="s">
        <v>45</v>
      </c>
      <c r="E58" s="139" t="s">
        <v>27</v>
      </c>
      <c r="F58" s="126">
        <f>+I58+I59+I60</f>
        <v>12751100</v>
      </c>
      <c r="G58" s="139">
        <v>112</v>
      </c>
      <c r="H58" s="84">
        <v>30</v>
      </c>
      <c r="I58" s="173">
        <v>5183100</v>
      </c>
      <c r="J58" s="141" t="s">
        <v>33</v>
      </c>
      <c r="K58" s="140" t="s">
        <v>539</v>
      </c>
      <c r="L58" s="142">
        <v>2015</v>
      </c>
      <c r="M58" s="42"/>
    </row>
    <row r="59" spans="1:13" s="17" customFormat="1" ht="12.75">
      <c r="A59" s="139"/>
      <c r="B59" s="139">
        <v>1769540</v>
      </c>
      <c r="C59" s="143" t="s">
        <v>35</v>
      </c>
      <c r="D59" s="138" t="s">
        <v>45</v>
      </c>
      <c r="E59" s="139" t="s">
        <v>27</v>
      </c>
      <c r="F59" s="126"/>
      <c r="G59" s="139">
        <v>133</v>
      </c>
      <c r="H59" s="84">
        <v>30</v>
      </c>
      <c r="I59" s="78">
        <v>4000000</v>
      </c>
      <c r="J59" s="141" t="s">
        <v>30</v>
      </c>
      <c r="K59" s="140" t="s">
        <v>539</v>
      </c>
      <c r="L59" s="144">
        <v>2015</v>
      </c>
      <c r="M59" s="42"/>
    </row>
    <row r="60" spans="1:13" s="17" customFormat="1" ht="12.75">
      <c r="A60" s="139"/>
      <c r="B60" s="139">
        <v>1769540</v>
      </c>
      <c r="C60" s="143" t="s">
        <v>35</v>
      </c>
      <c r="D60" s="138" t="s">
        <v>45</v>
      </c>
      <c r="E60" s="139" t="s">
        <v>27</v>
      </c>
      <c r="F60" s="126"/>
      <c r="G60" s="139">
        <v>113</v>
      </c>
      <c r="H60" s="84">
        <v>30</v>
      </c>
      <c r="I60" s="78">
        <v>3568000</v>
      </c>
      <c r="J60" s="141" t="s">
        <v>29</v>
      </c>
      <c r="K60" s="140" t="s">
        <v>539</v>
      </c>
      <c r="L60" s="144">
        <v>2015</v>
      </c>
      <c r="M60" s="42"/>
    </row>
    <row r="61" spans="1:13" s="17" customFormat="1" ht="12.75">
      <c r="A61" s="139">
        <v>36</v>
      </c>
      <c r="B61" s="139">
        <v>1291426</v>
      </c>
      <c r="C61" s="143" t="s">
        <v>46</v>
      </c>
      <c r="D61" s="138" t="s">
        <v>47</v>
      </c>
      <c r="E61" s="139" t="s">
        <v>27</v>
      </c>
      <c r="F61" s="126">
        <f>+I61+I62</f>
        <v>8021450</v>
      </c>
      <c r="G61" s="139">
        <v>112</v>
      </c>
      <c r="H61" s="84">
        <v>30</v>
      </c>
      <c r="I61" s="78">
        <v>6021450</v>
      </c>
      <c r="J61" s="141" t="s">
        <v>33</v>
      </c>
      <c r="K61" s="140" t="s">
        <v>34</v>
      </c>
      <c r="L61" s="144">
        <v>2010</v>
      </c>
      <c r="M61" s="42"/>
    </row>
    <row r="62" spans="1:13" s="17" customFormat="1" ht="12.75">
      <c r="A62" s="139"/>
      <c r="B62" s="139">
        <v>1291426</v>
      </c>
      <c r="C62" s="143" t="s">
        <v>46</v>
      </c>
      <c r="D62" s="138" t="s">
        <v>47</v>
      </c>
      <c r="E62" s="139" t="s">
        <v>27</v>
      </c>
      <c r="F62" s="126"/>
      <c r="G62" s="139">
        <v>113</v>
      </c>
      <c r="H62" s="84">
        <v>30</v>
      </c>
      <c r="I62" s="78">
        <v>2000000</v>
      </c>
      <c r="J62" s="141" t="s">
        <v>29</v>
      </c>
      <c r="K62" s="140" t="s">
        <v>34</v>
      </c>
      <c r="L62" s="144">
        <v>2010</v>
      </c>
      <c r="M62" s="42"/>
    </row>
    <row r="63" spans="1:13" s="17" customFormat="1" ht="12.75">
      <c r="A63" s="139">
        <v>37</v>
      </c>
      <c r="B63" s="139">
        <v>6616571</v>
      </c>
      <c r="C63" s="80" t="s">
        <v>113</v>
      </c>
      <c r="D63" s="81" t="s">
        <v>114</v>
      </c>
      <c r="E63" s="64" t="s">
        <v>31</v>
      </c>
      <c r="F63" s="179">
        <f>+I63</f>
        <v>1400370</v>
      </c>
      <c r="G63" s="139">
        <v>111</v>
      </c>
      <c r="H63" s="84">
        <v>30</v>
      </c>
      <c r="I63" s="38">
        <v>1400370</v>
      </c>
      <c r="J63" s="141" t="s">
        <v>28</v>
      </c>
      <c r="K63" s="32" t="s">
        <v>115</v>
      </c>
      <c r="L63" s="85">
        <v>2014</v>
      </c>
      <c r="M63" s="42"/>
    </row>
    <row r="64" spans="1:13" s="17" customFormat="1" ht="12.75">
      <c r="A64" s="139">
        <v>38</v>
      </c>
      <c r="B64" s="139">
        <v>5401266</v>
      </c>
      <c r="C64" s="80" t="s">
        <v>116</v>
      </c>
      <c r="D64" s="81" t="s">
        <v>117</v>
      </c>
      <c r="E64" s="64" t="s">
        <v>31</v>
      </c>
      <c r="F64" s="179">
        <f>+I64</f>
        <v>1390000</v>
      </c>
      <c r="G64" s="139">
        <v>111</v>
      </c>
      <c r="H64" s="84">
        <v>30</v>
      </c>
      <c r="I64" s="38">
        <v>1390000</v>
      </c>
      <c r="J64" s="141" t="s">
        <v>28</v>
      </c>
      <c r="K64" s="32" t="s">
        <v>118</v>
      </c>
      <c r="L64" s="85">
        <v>2014</v>
      </c>
      <c r="M64" s="42"/>
    </row>
    <row r="65" spans="1:13" s="17" customFormat="1" ht="12.75">
      <c r="A65" s="64">
        <v>39</v>
      </c>
      <c r="B65" s="139">
        <v>3994625</v>
      </c>
      <c r="C65" s="29" t="s">
        <v>651</v>
      </c>
      <c r="D65" s="65" t="s">
        <v>129</v>
      </c>
      <c r="E65" s="64" t="s">
        <v>31</v>
      </c>
      <c r="F65" s="179">
        <v>1500000</v>
      </c>
      <c r="G65" s="139">
        <v>111</v>
      </c>
      <c r="H65" s="84">
        <v>30</v>
      </c>
      <c r="I65" s="38">
        <v>1500000</v>
      </c>
      <c r="J65" s="141" t="s">
        <v>28</v>
      </c>
      <c r="K65" s="32" t="s">
        <v>652</v>
      </c>
      <c r="L65" s="85">
        <v>2016</v>
      </c>
      <c r="M65" s="42"/>
    </row>
    <row r="66" spans="1:13" s="17" customFormat="1" ht="12.75">
      <c r="A66" s="64">
        <v>40</v>
      </c>
      <c r="B66" s="139">
        <v>1738363</v>
      </c>
      <c r="C66" s="29" t="s">
        <v>119</v>
      </c>
      <c r="D66" s="65" t="s">
        <v>716</v>
      </c>
      <c r="E66" s="64" t="s">
        <v>31</v>
      </c>
      <c r="F66" s="179">
        <f>+I66</f>
        <v>1087570</v>
      </c>
      <c r="G66" s="139">
        <v>111</v>
      </c>
      <c r="H66" s="84">
        <v>30</v>
      </c>
      <c r="I66" s="39">
        <v>1087570</v>
      </c>
      <c r="J66" s="141" t="s">
        <v>28</v>
      </c>
      <c r="K66" s="32" t="s">
        <v>121</v>
      </c>
      <c r="L66" s="85">
        <v>2007</v>
      </c>
      <c r="M66" s="41"/>
    </row>
    <row r="67" spans="1:13" s="17" customFormat="1" ht="12.75">
      <c r="A67" s="64">
        <v>41</v>
      </c>
      <c r="B67" s="139">
        <v>1527261</v>
      </c>
      <c r="C67" s="140" t="s">
        <v>122</v>
      </c>
      <c r="D67" s="141" t="s">
        <v>123</v>
      </c>
      <c r="E67" s="139" t="s">
        <v>31</v>
      </c>
      <c r="F67" s="126">
        <f>+I67+I68</f>
        <v>2896070</v>
      </c>
      <c r="G67" s="139">
        <v>111</v>
      </c>
      <c r="H67" s="84">
        <v>30</v>
      </c>
      <c r="I67" s="39">
        <v>2396070</v>
      </c>
      <c r="J67" s="141" t="s">
        <v>28</v>
      </c>
      <c r="K67" s="140" t="s">
        <v>434</v>
      </c>
      <c r="L67" s="142">
        <v>1997</v>
      </c>
      <c r="M67" s="41"/>
    </row>
    <row r="68" spans="1:13" s="17" customFormat="1" ht="12.75">
      <c r="A68" s="64"/>
      <c r="B68" s="139">
        <v>1527261</v>
      </c>
      <c r="C68" s="140" t="s">
        <v>122</v>
      </c>
      <c r="D68" s="141" t="s">
        <v>123</v>
      </c>
      <c r="E68" s="139" t="s">
        <v>31</v>
      </c>
      <c r="F68" s="126"/>
      <c r="G68" s="139">
        <v>133</v>
      </c>
      <c r="H68" s="84">
        <v>30</v>
      </c>
      <c r="I68" s="78">
        <v>500000</v>
      </c>
      <c r="J68" s="141" t="s">
        <v>30</v>
      </c>
      <c r="K68" s="140" t="s">
        <v>434</v>
      </c>
      <c r="L68" s="142">
        <v>1997</v>
      </c>
      <c r="M68" s="41"/>
    </row>
    <row r="69" spans="1:13" s="17" customFormat="1" ht="12.75">
      <c r="A69" s="64">
        <v>42</v>
      </c>
      <c r="B69" s="139">
        <v>1261454</v>
      </c>
      <c r="C69" s="140" t="s">
        <v>48</v>
      </c>
      <c r="D69" s="141" t="s">
        <v>719</v>
      </c>
      <c r="E69" s="139" t="s">
        <v>27</v>
      </c>
      <c r="F69" s="126">
        <f>+I69+I70</f>
        <v>8021450</v>
      </c>
      <c r="G69" s="139">
        <v>112</v>
      </c>
      <c r="H69" s="84">
        <v>30</v>
      </c>
      <c r="I69" s="78">
        <v>6021450</v>
      </c>
      <c r="J69" s="141" t="s">
        <v>33</v>
      </c>
      <c r="K69" s="140" t="s">
        <v>34</v>
      </c>
      <c r="L69" s="142">
        <v>2010</v>
      </c>
      <c r="M69" s="42"/>
    </row>
    <row r="70" spans="1:13" s="17" customFormat="1" ht="12.75">
      <c r="A70" s="139"/>
      <c r="B70" s="139">
        <v>1261454</v>
      </c>
      <c r="C70" s="143" t="s">
        <v>48</v>
      </c>
      <c r="D70" s="141" t="s">
        <v>719</v>
      </c>
      <c r="E70" s="146" t="s">
        <v>27</v>
      </c>
      <c r="F70" s="180"/>
      <c r="G70" s="139">
        <v>113</v>
      </c>
      <c r="H70" s="84">
        <v>30</v>
      </c>
      <c r="I70" s="78">
        <v>2000000</v>
      </c>
      <c r="J70" s="141" t="s">
        <v>29</v>
      </c>
      <c r="K70" s="140" t="s">
        <v>34</v>
      </c>
      <c r="L70" s="142">
        <v>2010</v>
      </c>
      <c r="M70" s="42"/>
    </row>
    <row r="71" spans="1:13" s="17" customFormat="1" ht="12.75">
      <c r="A71" s="139">
        <v>43</v>
      </c>
      <c r="B71" s="139">
        <v>1111724</v>
      </c>
      <c r="C71" s="143" t="s">
        <v>125</v>
      </c>
      <c r="D71" s="138" t="s">
        <v>126</v>
      </c>
      <c r="E71" s="146" t="s">
        <v>31</v>
      </c>
      <c r="F71" s="180">
        <f>+I71</f>
        <v>2162070</v>
      </c>
      <c r="G71" s="139">
        <v>111</v>
      </c>
      <c r="H71" s="84">
        <v>30</v>
      </c>
      <c r="I71" s="39">
        <v>2162070</v>
      </c>
      <c r="J71" s="141" t="s">
        <v>28</v>
      </c>
      <c r="K71" s="140" t="s">
        <v>645</v>
      </c>
      <c r="L71" s="142">
        <v>2002</v>
      </c>
      <c r="M71" s="42"/>
    </row>
    <row r="72" spans="1:13" s="17" customFormat="1" ht="12.75">
      <c r="A72" s="139">
        <v>44</v>
      </c>
      <c r="B72" s="139">
        <v>461643</v>
      </c>
      <c r="C72" s="143" t="s">
        <v>128</v>
      </c>
      <c r="D72" s="138" t="s">
        <v>127</v>
      </c>
      <c r="E72" s="146" t="s">
        <v>31</v>
      </c>
      <c r="F72" s="180">
        <f>+I72+I73</f>
        <v>3193700</v>
      </c>
      <c r="G72" s="139">
        <v>111</v>
      </c>
      <c r="H72" s="84">
        <v>30</v>
      </c>
      <c r="I72" s="39">
        <v>2693700</v>
      </c>
      <c r="J72" s="141" t="s">
        <v>28</v>
      </c>
      <c r="K72" s="140" t="s">
        <v>644</v>
      </c>
      <c r="L72" s="142">
        <v>2006</v>
      </c>
      <c r="M72" s="42"/>
    </row>
    <row r="73" spans="1:13" s="17" customFormat="1" ht="12.75">
      <c r="A73" s="139"/>
      <c r="B73" s="139">
        <v>461643</v>
      </c>
      <c r="C73" s="143" t="s">
        <v>128</v>
      </c>
      <c r="D73" s="138" t="s">
        <v>127</v>
      </c>
      <c r="E73" s="146" t="s">
        <v>31</v>
      </c>
      <c r="F73" s="180"/>
      <c r="G73" s="139">
        <v>133</v>
      </c>
      <c r="H73" s="84">
        <v>30</v>
      </c>
      <c r="I73" s="39">
        <v>500000</v>
      </c>
      <c r="J73" s="141" t="s">
        <v>30</v>
      </c>
      <c r="K73" s="140" t="s">
        <v>644</v>
      </c>
      <c r="L73" s="142">
        <v>2006</v>
      </c>
      <c r="M73" s="42"/>
    </row>
    <row r="74" spans="1:13" s="17" customFormat="1" ht="12.75">
      <c r="A74" s="139">
        <v>45</v>
      </c>
      <c r="B74" s="139">
        <v>3545086</v>
      </c>
      <c r="C74" s="143" t="s">
        <v>130</v>
      </c>
      <c r="D74" s="138" t="s">
        <v>131</v>
      </c>
      <c r="E74" s="146" t="s">
        <v>31</v>
      </c>
      <c r="F74" s="180">
        <f>+I74+I75</f>
        <v>2512070</v>
      </c>
      <c r="G74" s="139">
        <v>111</v>
      </c>
      <c r="H74" s="84">
        <v>30</v>
      </c>
      <c r="I74" s="39">
        <v>2162070</v>
      </c>
      <c r="J74" s="141" t="s">
        <v>28</v>
      </c>
      <c r="K74" s="140" t="s">
        <v>132</v>
      </c>
      <c r="L74" s="142">
        <v>2003</v>
      </c>
      <c r="M74" s="42"/>
    </row>
    <row r="75" spans="1:13" s="17" customFormat="1" ht="12.75">
      <c r="A75" s="139"/>
      <c r="B75" s="139">
        <v>3545086</v>
      </c>
      <c r="C75" s="143" t="s">
        <v>130</v>
      </c>
      <c r="D75" s="138" t="s">
        <v>131</v>
      </c>
      <c r="E75" s="139" t="s">
        <v>31</v>
      </c>
      <c r="F75" s="126"/>
      <c r="G75" s="139">
        <v>133</v>
      </c>
      <c r="H75" s="84">
        <v>30</v>
      </c>
      <c r="I75" s="39">
        <v>350000</v>
      </c>
      <c r="J75" s="141" t="s">
        <v>30</v>
      </c>
      <c r="K75" s="140" t="s">
        <v>132</v>
      </c>
      <c r="L75" s="142">
        <v>2003</v>
      </c>
      <c r="M75" s="41"/>
    </row>
    <row r="76" spans="1:13" s="17" customFormat="1" ht="12.75">
      <c r="A76" s="139">
        <v>46</v>
      </c>
      <c r="B76" s="139">
        <v>3335705</v>
      </c>
      <c r="C76" s="80" t="s">
        <v>133</v>
      </c>
      <c r="D76" s="81" t="s">
        <v>134</v>
      </c>
      <c r="E76" s="64" t="s">
        <v>31</v>
      </c>
      <c r="F76" s="179">
        <f>+I76</f>
        <v>1659000</v>
      </c>
      <c r="G76" s="139">
        <v>111</v>
      </c>
      <c r="H76" s="84">
        <v>30</v>
      </c>
      <c r="I76" s="39">
        <v>1659000</v>
      </c>
      <c r="J76" s="141" t="s">
        <v>28</v>
      </c>
      <c r="K76" s="29" t="s">
        <v>417</v>
      </c>
      <c r="L76" s="85">
        <v>2010</v>
      </c>
      <c r="M76" s="41"/>
    </row>
    <row r="77" spans="1:13" s="17" customFormat="1" ht="12.75">
      <c r="A77" s="139">
        <v>47</v>
      </c>
      <c r="B77" s="139">
        <v>4171300</v>
      </c>
      <c r="C77" s="29" t="s">
        <v>135</v>
      </c>
      <c r="D77" s="65" t="s">
        <v>136</v>
      </c>
      <c r="E77" s="64" t="s">
        <v>31</v>
      </c>
      <c r="F77" s="179">
        <v>1287570</v>
      </c>
      <c r="G77" s="139">
        <v>111</v>
      </c>
      <c r="H77" s="84">
        <v>30</v>
      </c>
      <c r="I77" s="39">
        <v>1287570</v>
      </c>
      <c r="J77" s="141" t="s">
        <v>28</v>
      </c>
      <c r="K77" s="29" t="s">
        <v>440</v>
      </c>
      <c r="L77" s="85">
        <v>2008</v>
      </c>
      <c r="M77" s="41"/>
    </row>
    <row r="78" spans="1:13" s="17" customFormat="1" ht="12.75">
      <c r="A78" s="64">
        <v>48</v>
      </c>
      <c r="B78" s="139">
        <v>1990586</v>
      </c>
      <c r="C78" s="29" t="s">
        <v>137</v>
      </c>
      <c r="D78" s="65" t="s">
        <v>723</v>
      </c>
      <c r="E78" s="64" t="s">
        <v>31</v>
      </c>
      <c r="F78" s="179">
        <v>1337570</v>
      </c>
      <c r="G78" s="139">
        <v>111</v>
      </c>
      <c r="H78" s="84">
        <v>30</v>
      </c>
      <c r="I78" s="39">
        <v>1337570</v>
      </c>
      <c r="J78" s="141" t="s">
        <v>28</v>
      </c>
      <c r="K78" s="29" t="s">
        <v>138</v>
      </c>
      <c r="L78" s="85">
        <v>2007</v>
      </c>
      <c r="M78" s="41"/>
    </row>
    <row r="79" spans="1:13" s="17" customFormat="1" ht="12.75">
      <c r="A79" s="64">
        <v>49</v>
      </c>
      <c r="B79" s="139">
        <v>1092187</v>
      </c>
      <c r="C79" s="140" t="s">
        <v>511</v>
      </c>
      <c r="D79" s="141" t="s">
        <v>512</v>
      </c>
      <c r="E79" s="139" t="s">
        <v>27</v>
      </c>
      <c r="F79" s="126">
        <f>+I79+I80</f>
        <v>8021450</v>
      </c>
      <c r="G79" s="139">
        <v>112</v>
      </c>
      <c r="H79" s="84">
        <v>30</v>
      </c>
      <c r="I79" s="78">
        <v>6021450</v>
      </c>
      <c r="J79" s="141" t="s">
        <v>33</v>
      </c>
      <c r="K79" s="140" t="s">
        <v>34</v>
      </c>
      <c r="L79" s="142">
        <v>2015</v>
      </c>
      <c r="M79" s="42"/>
    </row>
    <row r="80" spans="1:13" s="17" customFormat="1" ht="12.75">
      <c r="A80" s="139"/>
      <c r="B80" s="139">
        <v>1092187</v>
      </c>
      <c r="C80" s="143" t="s">
        <v>511</v>
      </c>
      <c r="D80" s="138" t="s">
        <v>512</v>
      </c>
      <c r="E80" s="139" t="s">
        <v>27</v>
      </c>
      <c r="F80" s="126"/>
      <c r="G80" s="139">
        <v>113</v>
      </c>
      <c r="H80" s="84">
        <v>30</v>
      </c>
      <c r="I80" s="78">
        <v>2000000</v>
      </c>
      <c r="J80" s="141" t="s">
        <v>29</v>
      </c>
      <c r="K80" s="140" t="s">
        <v>34</v>
      </c>
      <c r="L80" s="142">
        <v>2015</v>
      </c>
      <c r="M80" s="42"/>
    </row>
    <row r="81" spans="1:13" s="17" customFormat="1" ht="12.75">
      <c r="A81" s="139">
        <v>50</v>
      </c>
      <c r="B81" s="139">
        <v>1450866</v>
      </c>
      <c r="C81" s="80" t="s">
        <v>139</v>
      </c>
      <c r="D81" s="81" t="s">
        <v>140</v>
      </c>
      <c r="E81" s="64" t="s">
        <v>31</v>
      </c>
      <c r="F81" s="179">
        <v>1287570</v>
      </c>
      <c r="G81" s="139">
        <v>111</v>
      </c>
      <c r="H81" s="84">
        <v>30</v>
      </c>
      <c r="I81" s="39">
        <v>1287570</v>
      </c>
      <c r="J81" s="141" t="s">
        <v>28</v>
      </c>
      <c r="K81" s="29" t="s">
        <v>141</v>
      </c>
      <c r="L81" s="85">
        <v>1997</v>
      </c>
      <c r="M81" s="42"/>
    </row>
    <row r="82" spans="1:13" s="17" customFormat="1" ht="12.75">
      <c r="A82" s="139">
        <v>51</v>
      </c>
      <c r="B82" s="139">
        <v>876164</v>
      </c>
      <c r="C82" s="143" t="s">
        <v>49</v>
      </c>
      <c r="D82" s="138" t="s">
        <v>50</v>
      </c>
      <c r="E82" s="139" t="s">
        <v>27</v>
      </c>
      <c r="F82" s="126">
        <f>+I82+I83</f>
        <v>8021450</v>
      </c>
      <c r="G82" s="139">
        <v>112</v>
      </c>
      <c r="H82" s="84">
        <v>30</v>
      </c>
      <c r="I82" s="78">
        <v>6021450</v>
      </c>
      <c r="J82" s="141" t="s">
        <v>33</v>
      </c>
      <c r="K82" s="140" t="s">
        <v>34</v>
      </c>
      <c r="L82" s="142">
        <v>2010</v>
      </c>
      <c r="M82" s="42"/>
    </row>
    <row r="83" spans="1:13" s="17" customFormat="1" ht="12.75">
      <c r="A83" s="139"/>
      <c r="B83" s="139">
        <v>876164</v>
      </c>
      <c r="C83" s="143" t="s">
        <v>49</v>
      </c>
      <c r="D83" s="138" t="s">
        <v>50</v>
      </c>
      <c r="E83" s="139" t="s">
        <v>27</v>
      </c>
      <c r="F83" s="126"/>
      <c r="G83" s="139">
        <v>113</v>
      </c>
      <c r="H83" s="84">
        <v>30</v>
      </c>
      <c r="I83" s="78">
        <v>2000000</v>
      </c>
      <c r="J83" s="164" t="s">
        <v>29</v>
      </c>
      <c r="K83" s="140" t="s">
        <v>34</v>
      </c>
      <c r="L83" s="142">
        <v>2010</v>
      </c>
      <c r="M83" s="42"/>
    </row>
    <row r="84" spans="1:13" s="17" customFormat="1" ht="12.75">
      <c r="A84" s="64">
        <v>52</v>
      </c>
      <c r="B84" s="139">
        <v>2918459</v>
      </c>
      <c r="C84" s="140" t="s">
        <v>142</v>
      </c>
      <c r="D84" s="141" t="s">
        <v>143</v>
      </c>
      <c r="E84" s="64" t="s">
        <v>31</v>
      </c>
      <c r="F84" s="126">
        <f>+I84+I85</f>
        <v>2816110</v>
      </c>
      <c r="G84" s="146">
        <v>111</v>
      </c>
      <c r="H84" s="84">
        <v>30</v>
      </c>
      <c r="I84" s="163">
        <v>2016110</v>
      </c>
      <c r="J84" s="138" t="s">
        <v>28</v>
      </c>
      <c r="K84" s="140" t="s">
        <v>144</v>
      </c>
      <c r="L84" s="142">
        <v>2007</v>
      </c>
      <c r="M84" s="41"/>
    </row>
    <row r="85" spans="1:13" s="17" customFormat="1" ht="13.5" thickBot="1">
      <c r="A85" s="165"/>
      <c r="B85" s="139">
        <v>2918459</v>
      </c>
      <c r="C85" s="175" t="s">
        <v>142</v>
      </c>
      <c r="D85" s="172" t="s">
        <v>143</v>
      </c>
      <c r="E85" s="165" t="s">
        <v>31</v>
      </c>
      <c r="F85" s="186"/>
      <c r="G85" s="169">
        <v>133</v>
      </c>
      <c r="H85" s="170">
        <v>30</v>
      </c>
      <c r="I85" s="171">
        <v>800000</v>
      </c>
      <c r="J85" s="172" t="s">
        <v>30</v>
      </c>
      <c r="K85" s="175" t="s">
        <v>144</v>
      </c>
      <c r="L85" s="178">
        <v>2007</v>
      </c>
      <c r="M85" s="42"/>
    </row>
    <row r="86" spans="1:13" s="17" customFormat="1" ht="12.75">
      <c r="A86" s="187"/>
      <c r="B86" s="188"/>
      <c r="C86" s="189"/>
      <c r="D86" s="189"/>
      <c r="E86" s="187"/>
      <c r="F86" s="190">
        <f>SUM(F7:F85)</f>
        <v>186170960</v>
      </c>
      <c r="G86" s="187"/>
      <c r="H86" s="187"/>
      <c r="I86" s="190">
        <f>SUM(I7:I85)</f>
        <v>186170960</v>
      </c>
      <c r="J86" s="189"/>
      <c r="K86" s="189"/>
      <c r="L86" s="114"/>
      <c r="M86" s="42"/>
    </row>
    <row r="87" spans="1:13" s="17" customFormat="1" ht="15.75" thickBot="1">
      <c r="A87" s="185" t="s">
        <v>22</v>
      </c>
      <c r="B87" s="185"/>
      <c r="C87" s="185"/>
      <c r="D87" s="185"/>
      <c r="E87" s="185"/>
      <c r="F87" s="191"/>
      <c r="G87" s="185"/>
      <c r="H87" s="185"/>
      <c r="I87" s="191"/>
      <c r="J87" s="185"/>
      <c r="K87" s="185"/>
      <c r="L87" s="114"/>
      <c r="M87" s="42"/>
    </row>
    <row r="88" spans="1:13" s="17" customFormat="1" ht="12.75" customHeight="1">
      <c r="A88" s="117">
        <v>1</v>
      </c>
      <c r="B88" s="145">
        <v>329539</v>
      </c>
      <c r="C88" s="118" t="s">
        <v>145</v>
      </c>
      <c r="D88" s="119" t="s">
        <v>146</v>
      </c>
      <c r="E88" s="117" t="s">
        <v>32</v>
      </c>
      <c r="F88" s="120">
        <f aca="true" t="shared" si="0" ref="F88:F98">+I88</f>
        <v>1080000</v>
      </c>
      <c r="G88" s="117">
        <v>144</v>
      </c>
      <c r="H88" s="121">
        <v>30</v>
      </c>
      <c r="I88" s="122">
        <v>1080000</v>
      </c>
      <c r="J88" s="123" t="s">
        <v>37</v>
      </c>
      <c r="K88" s="118" t="s">
        <v>147</v>
      </c>
      <c r="L88" s="117">
        <v>2006</v>
      </c>
      <c r="M88" s="42"/>
    </row>
    <row r="89" spans="1:13" s="17" customFormat="1" ht="12.75" customHeight="1">
      <c r="A89" s="79">
        <v>2</v>
      </c>
      <c r="B89" s="139">
        <v>2374148</v>
      </c>
      <c r="C89" s="80" t="s">
        <v>148</v>
      </c>
      <c r="D89" s="81" t="s">
        <v>149</v>
      </c>
      <c r="E89" s="79" t="s">
        <v>32</v>
      </c>
      <c r="F89" s="25">
        <f t="shared" si="0"/>
        <v>1190000</v>
      </c>
      <c r="G89" s="64">
        <v>144</v>
      </c>
      <c r="H89" s="66">
        <v>30</v>
      </c>
      <c r="I89" s="82">
        <v>1190000</v>
      </c>
      <c r="J89" s="83" t="s">
        <v>37</v>
      </c>
      <c r="K89" s="80" t="s">
        <v>150</v>
      </c>
      <c r="L89" s="79">
        <v>2006</v>
      </c>
      <c r="M89" s="42"/>
    </row>
    <row r="90" spans="1:13" s="17" customFormat="1" ht="12.75" customHeight="1">
      <c r="A90" s="79">
        <v>3</v>
      </c>
      <c r="B90" s="139">
        <v>6377875</v>
      </c>
      <c r="C90" s="80" t="s">
        <v>537</v>
      </c>
      <c r="D90" s="81" t="s">
        <v>231</v>
      </c>
      <c r="E90" s="79" t="s">
        <v>32</v>
      </c>
      <c r="F90" s="25">
        <f t="shared" si="0"/>
        <v>1500000</v>
      </c>
      <c r="G90" s="64">
        <v>144</v>
      </c>
      <c r="H90" s="84">
        <v>30</v>
      </c>
      <c r="I90" s="82">
        <v>1500000</v>
      </c>
      <c r="J90" s="83" t="s">
        <v>37</v>
      </c>
      <c r="K90" s="80" t="s">
        <v>245</v>
      </c>
      <c r="L90" s="79">
        <v>2015</v>
      </c>
      <c r="M90" s="42"/>
    </row>
    <row r="91" spans="1:13" s="17" customFormat="1" ht="12.75">
      <c r="A91" s="64">
        <v>4</v>
      </c>
      <c r="B91" s="139">
        <v>4752112</v>
      </c>
      <c r="C91" s="29" t="s">
        <v>545</v>
      </c>
      <c r="D91" s="65" t="s">
        <v>546</v>
      </c>
      <c r="E91" s="64" t="s">
        <v>32</v>
      </c>
      <c r="F91" s="25">
        <f t="shared" si="0"/>
        <v>1495000</v>
      </c>
      <c r="G91" s="64">
        <v>144</v>
      </c>
      <c r="H91" s="84">
        <v>30</v>
      </c>
      <c r="I91" s="39">
        <v>1495000</v>
      </c>
      <c r="J91" s="67" t="s">
        <v>37</v>
      </c>
      <c r="K91" s="29" t="s">
        <v>153</v>
      </c>
      <c r="L91" s="64">
        <v>2016</v>
      </c>
      <c r="M91" s="42"/>
    </row>
    <row r="92" spans="1:13" s="17" customFormat="1" ht="12.75" customHeight="1">
      <c r="A92" s="64">
        <v>5</v>
      </c>
      <c r="B92" s="139">
        <v>1125750</v>
      </c>
      <c r="C92" s="29" t="s">
        <v>561</v>
      </c>
      <c r="D92" s="65" t="s">
        <v>562</v>
      </c>
      <c r="E92" s="64" t="s">
        <v>32</v>
      </c>
      <c r="F92" s="25">
        <f t="shared" si="0"/>
        <v>2600000</v>
      </c>
      <c r="G92" s="64">
        <v>145</v>
      </c>
      <c r="H92" s="84">
        <v>30</v>
      </c>
      <c r="I92" s="36">
        <v>2600000</v>
      </c>
      <c r="J92" s="67" t="s">
        <v>39</v>
      </c>
      <c r="K92" s="29" t="s">
        <v>563</v>
      </c>
      <c r="L92" s="64">
        <v>2016</v>
      </c>
      <c r="M92" s="42"/>
    </row>
    <row r="93" spans="1:13" s="17" customFormat="1" ht="12.75" customHeight="1">
      <c r="A93" s="64">
        <v>6</v>
      </c>
      <c r="B93" s="139">
        <v>809095</v>
      </c>
      <c r="C93" s="30" t="s">
        <v>151</v>
      </c>
      <c r="D93" s="65" t="s">
        <v>705</v>
      </c>
      <c r="E93" s="64" t="s">
        <v>32</v>
      </c>
      <c r="F93" s="128">
        <f t="shared" si="0"/>
        <v>1495000</v>
      </c>
      <c r="G93" s="64">
        <v>144</v>
      </c>
      <c r="H93" s="84">
        <v>30</v>
      </c>
      <c r="I93" s="39">
        <v>1495000</v>
      </c>
      <c r="J93" s="67" t="s">
        <v>37</v>
      </c>
      <c r="K93" s="29" t="s">
        <v>153</v>
      </c>
      <c r="L93" s="64">
        <v>2006</v>
      </c>
      <c r="M93" s="41"/>
    </row>
    <row r="94" spans="1:13" s="17" customFormat="1" ht="12.75" customHeight="1">
      <c r="A94" s="64">
        <v>8</v>
      </c>
      <c r="B94" s="139">
        <v>1175896</v>
      </c>
      <c r="C94" s="29" t="s">
        <v>151</v>
      </c>
      <c r="D94" s="65" t="s">
        <v>152</v>
      </c>
      <c r="E94" s="64" t="s">
        <v>32</v>
      </c>
      <c r="F94" s="25">
        <f t="shared" si="0"/>
        <v>1160000</v>
      </c>
      <c r="G94" s="64">
        <v>144</v>
      </c>
      <c r="H94" s="84">
        <v>30</v>
      </c>
      <c r="I94" s="33">
        <v>1160000</v>
      </c>
      <c r="J94" s="67" t="s">
        <v>37</v>
      </c>
      <c r="K94" s="29" t="s">
        <v>441</v>
      </c>
      <c r="L94" s="64">
        <v>2001</v>
      </c>
      <c r="M94" s="42"/>
    </row>
    <row r="95" spans="1:13" s="17" customFormat="1" ht="12.75" customHeight="1">
      <c r="A95" s="64">
        <v>9</v>
      </c>
      <c r="B95" s="139">
        <v>5406294</v>
      </c>
      <c r="C95" s="29" t="s">
        <v>154</v>
      </c>
      <c r="D95" s="65" t="s">
        <v>155</v>
      </c>
      <c r="E95" s="64" t="s">
        <v>32</v>
      </c>
      <c r="F95" s="25">
        <f t="shared" si="0"/>
        <v>1180000</v>
      </c>
      <c r="G95" s="64">
        <v>144</v>
      </c>
      <c r="H95" s="84">
        <v>30</v>
      </c>
      <c r="I95" s="33">
        <v>1180000</v>
      </c>
      <c r="J95" s="67" t="s">
        <v>37</v>
      </c>
      <c r="K95" s="29" t="s">
        <v>107</v>
      </c>
      <c r="L95" s="64">
        <v>2006</v>
      </c>
      <c r="M95" s="42"/>
    </row>
    <row r="96" spans="1:13" s="17" customFormat="1" ht="12.75" customHeight="1">
      <c r="A96" s="64">
        <v>10</v>
      </c>
      <c r="B96" s="139">
        <v>1396710</v>
      </c>
      <c r="C96" s="29" t="s">
        <v>157</v>
      </c>
      <c r="D96" s="65" t="s">
        <v>158</v>
      </c>
      <c r="E96" s="64" t="s">
        <v>32</v>
      </c>
      <c r="F96" s="25">
        <f t="shared" si="0"/>
        <v>1350000</v>
      </c>
      <c r="G96" s="64">
        <v>144</v>
      </c>
      <c r="H96" s="84">
        <v>30</v>
      </c>
      <c r="I96" s="33">
        <v>1350000</v>
      </c>
      <c r="J96" s="67" t="s">
        <v>37</v>
      </c>
      <c r="K96" s="32" t="s">
        <v>159</v>
      </c>
      <c r="L96" s="64">
        <v>2006</v>
      </c>
      <c r="M96" s="42"/>
    </row>
    <row r="97" spans="1:13" s="17" customFormat="1" ht="12.75" customHeight="1">
      <c r="A97" s="64">
        <v>11</v>
      </c>
      <c r="B97" s="139">
        <v>3575906</v>
      </c>
      <c r="C97" s="29" t="s">
        <v>157</v>
      </c>
      <c r="D97" s="65" t="s">
        <v>706</v>
      </c>
      <c r="E97" s="64" t="s">
        <v>32</v>
      </c>
      <c r="F97" s="25">
        <f t="shared" si="0"/>
        <v>2650000</v>
      </c>
      <c r="G97" s="64">
        <v>144</v>
      </c>
      <c r="H97" s="84">
        <v>30</v>
      </c>
      <c r="I97" s="33">
        <v>2650000</v>
      </c>
      <c r="J97" s="67" t="s">
        <v>37</v>
      </c>
      <c r="K97" s="29" t="s">
        <v>536</v>
      </c>
      <c r="L97" s="64">
        <v>2014</v>
      </c>
      <c r="M97" s="42"/>
    </row>
    <row r="98" spans="1:13" s="17" customFormat="1" ht="12.75" customHeight="1">
      <c r="A98" s="64">
        <v>12</v>
      </c>
      <c r="B98" s="139">
        <v>1035413</v>
      </c>
      <c r="C98" s="29" t="s">
        <v>160</v>
      </c>
      <c r="D98" s="65" t="s">
        <v>161</v>
      </c>
      <c r="E98" s="64" t="s">
        <v>32</v>
      </c>
      <c r="F98" s="25">
        <f t="shared" si="0"/>
        <v>2200000</v>
      </c>
      <c r="G98" s="64">
        <v>144</v>
      </c>
      <c r="H98" s="84">
        <v>30</v>
      </c>
      <c r="I98" s="36">
        <v>2200000</v>
      </c>
      <c r="J98" s="67" t="s">
        <v>37</v>
      </c>
      <c r="K98" s="29" t="s">
        <v>162</v>
      </c>
      <c r="L98" s="64">
        <v>2008</v>
      </c>
      <c r="M98" s="41"/>
    </row>
    <row r="99" spans="1:13" s="17" customFormat="1" ht="12.75" customHeight="1">
      <c r="A99" s="64">
        <v>13</v>
      </c>
      <c r="B99" s="139">
        <v>3711339</v>
      </c>
      <c r="C99" s="29" t="s">
        <v>475</v>
      </c>
      <c r="D99" s="65" t="s">
        <v>476</v>
      </c>
      <c r="E99" s="29" t="s">
        <v>32</v>
      </c>
      <c r="F99" s="25">
        <v>150000</v>
      </c>
      <c r="G99" s="64">
        <v>144</v>
      </c>
      <c r="H99" s="84">
        <v>30</v>
      </c>
      <c r="I99" s="36">
        <v>150000</v>
      </c>
      <c r="J99" s="65" t="s">
        <v>37</v>
      </c>
      <c r="K99" s="29" t="s">
        <v>687</v>
      </c>
      <c r="L99" s="64">
        <v>2014</v>
      </c>
      <c r="M99" s="42"/>
    </row>
    <row r="100" spans="1:13" s="17" customFormat="1" ht="12.75" customHeight="1">
      <c r="A100" s="64">
        <v>14</v>
      </c>
      <c r="B100" s="139">
        <v>1046801</v>
      </c>
      <c r="C100" s="30" t="s">
        <v>165</v>
      </c>
      <c r="D100" s="65" t="s">
        <v>166</v>
      </c>
      <c r="E100" s="64" t="s">
        <v>32</v>
      </c>
      <c r="F100" s="25">
        <f aca="true" t="shared" si="1" ref="F100:F106">+I100</f>
        <v>2400000</v>
      </c>
      <c r="G100" s="64">
        <v>145</v>
      </c>
      <c r="H100" s="84">
        <v>30</v>
      </c>
      <c r="I100" s="36">
        <v>2400000</v>
      </c>
      <c r="J100" s="67" t="s">
        <v>39</v>
      </c>
      <c r="K100" s="29" t="s">
        <v>167</v>
      </c>
      <c r="L100" s="64">
        <v>2014</v>
      </c>
      <c r="M100" s="42"/>
    </row>
    <row r="101" spans="1:13" s="17" customFormat="1" ht="12.75" customHeight="1">
      <c r="A101" s="64">
        <v>15</v>
      </c>
      <c r="B101" s="139">
        <v>1425163</v>
      </c>
      <c r="C101" s="30" t="s">
        <v>526</v>
      </c>
      <c r="D101" s="65" t="s">
        <v>527</v>
      </c>
      <c r="E101" s="64" t="s">
        <v>32</v>
      </c>
      <c r="F101" s="25">
        <f t="shared" si="1"/>
        <v>2500000</v>
      </c>
      <c r="G101" s="64">
        <v>144</v>
      </c>
      <c r="H101" s="84">
        <v>30</v>
      </c>
      <c r="I101" s="36">
        <v>2500000</v>
      </c>
      <c r="J101" s="67" t="s">
        <v>37</v>
      </c>
      <c r="K101" s="29" t="s">
        <v>528</v>
      </c>
      <c r="L101" s="64">
        <v>2015</v>
      </c>
      <c r="M101" s="42"/>
    </row>
    <row r="102" spans="1:13" s="17" customFormat="1" ht="12.75" customHeight="1">
      <c r="A102" s="64">
        <v>16</v>
      </c>
      <c r="B102" s="139">
        <v>1995142</v>
      </c>
      <c r="C102" s="29" t="s">
        <v>168</v>
      </c>
      <c r="D102" s="65" t="s">
        <v>169</v>
      </c>
      <c r="E102" s="64" t="s">
        <v>32</v>
      </c>
      <c r="F102" s="25">
        <f t="shared" si="1"/>
        <v>1500000</v>
      </c>
      <c r="G102" s="64">
        <v>144</v>
      </c>
      <c r="H102" s="84">
        <v>30</v>
      </c>
      <c r="I102" s="33">
        <v>1500000</v>
      </c>
      <c r="J102" s="67" t="s">
        <v>37</v>
      </c>
      <c r="K102" s="29" t="s">
        <v>170</v>
      </c>
      <c r="L102" s="71">
        <v>2006</v>
      </c>
      <c r="M102" s="41"/>
    </row>
    <row r="103" spans="1:13" s="17" customFormat="1" ht="15">
      <c r="A103" s="71">
        <v>17</v>
      </c>
      <c r="B103" s="139">
        <v>2547295</v>
      </c>
      <c r="C103" s="30" t="s">
        <v>171</v>
      </c>
      <c r="D103" s="65" t="s">
        <v>172</v>
      </c>
      <c r="E103" s="64" t="s">
        <v>32</v>
      </c>
      <c r="F103" s="25">
        <f t="shared" si="1"/>
        <v>1495000</v>
      </c>
      <c r="G103" s="64">
        <v>144</v>
      </c>
      <c r="H103" s="84">
        <v>30</v>
      </c>
      <c r="I103" s="39">
        <v>1495000</v>
      </c>
      <c r="J103" s="67" t="s">
        <v>37</v>
      </c>
      <c r="K103" s="29" t="s">
        <v>153</v>
      </c>
      <c r="L103" s="64">
        <v>2012</v>
      </c>
      <c r="M103" s="42"/>
    </row>
    <row r="104" spans="1:13" s="17" customFormat="1" ht="12.75" customHeight="1">
      <c r="A104" s="64">
        <v>18</v>
      </c>
      <c r="B104" s="139">
        <v>3019326</v>
      </c>
      <c r="C104" s="29" t="s">
        <v>449</v>
      </c>
      <c r="D104" s="65" t="s">
        <v>450</v>
      </c>
      <c r="E104" s="29" t="s">
        <v>32</v>
      </c>
      <c r="F104" s="25">
        <f t="shared" si="1"/>
        <v>1180000</v>
      </c>
      <c r="G104" s="64">
        <v>144</v>
      </c>
      <c r="H104" s="84">
        <v>30</v>
      </c>
      <c r="I104" s="33">
        <v>1180000</v>
      </c>
      <c r="J104" s="65" t="s">
        <v>37</v>
      </c>
      <c r="K104" s="29" t="s">
        <v>107</v>
      </c>
      <c r="L104" s="64">
        <v>2015</v>
      </c>
      <c r="M104" s="42"/>
    </row>
    <row r="105" spans="1:13" s="17" customFormat="1" ht="12.75" customHeight="1">
      <c r="A105" s="64">
        <v>19</v>
      </c>
      <c r="B105" s="139">
        <v>5307180</v>
      </c>
      <c r="C105" s="29" t="s">
        <v>173</v>
      </c>
      <c r="D105" s="65" t="s">
        <v>174</v>
      </c>
      <c r="E105" s="64" t="s">
        <v>32</v>
      </c>
      <c r="F105" s="25">
        <f t="shared" si="1"/>
        <v>1200000</v>
      </c>
      <c r="G105" s="64">
        <v>144</v>
      </c>
      <c r="H105" s="84">
        <v>30</v>
      </c>
      <c r="I105" s="36">
        <v>1200000</v>
      </c>
      <c r="J105" s="67" t="s">
        <v>37</v>
      </c>
      <c r="K105" s="29" t="s">
        <v>175</v>
      </c>
      <c r="L105" s="64">
        <v>2012</v>
      </c>
      <c r="M105" s="42"/>
    </row>
    <row r="106" spans="1:13" s="17" customFormat="1" ht="12.75">
      <c r="A106" s="64">
        <v>20</v>
      </c>
      <c r="B106" s="139">
        <v>2093968</v>
      </c>
      <c r="C106" s="29" t="s">
        <v>176</v>
      </c>
      <c r="D106" s="65" t="s">
        <v>177</v>
      </c>
      <c r="E106" s="64" t="s">
        <v>32</v>
      </c>
      <c r="F106" s="25">
        <f t="shared" si="1"/>
        <v>1200000</v>
      </c>
      <c r="G106" s="64">
        <v>144</v>
      </c>
      <c r="H106" s="84">
        <v>30</v>
      </c>
      <c r="I106" s="33">
        <v>1200000</v>
      </c>
      <c r="J106" s="67" t="s">
        <v>37</v>
      </c>
      <c r="K106" s="29" t="s">
        <v>178</v>
      </c>
      <c r="L106" s="64">
        <v>2006</v>
      </c>
      <c r="M106" s="42"/>
    </row>
    <row r="107" spans="1:13" s="17" customFormat="1" ht="12.75">
      <c r="A107" s="64">
        <v>21</v>
      </c>
      <c r="B107" s="139">
        <v>1630337</v>
      </c>
      <c r="C107" s="30" t="s">
        <v>179</v>
      </c>
      <c r="D107" s="65" t="s">
        <v>180</v>
      </c>
      <c r="E107" s="64" t="s">
        <v>32</v>
      </c>
      <c r="F107" s="25">
        <v>1495000</v>
      </c>
      <c r="G107" s="64">
        <v>144</v>
      </c>
      <c r="H107" s="84">
        <v>30</v>
      </c>
      <c r="I107" s="25">
        <v>1495000</v>
      </c>
      <c r="J107" s="67" t="s">
        <v>37</v>
      </c>
      <c r="K107" s="29" t="s">
        <v>153</v>
      </c>
      <c r="L107" s="64">
        <v>2008</v>
      </c>
      <c r="M107" s="42"/>
    </row>
    <row r="108" spans="1:13" s="17" customFormat="1" ht="12.75" customHeight="1">
      <c r="A108" s="64">
        <v>22</v>
      </c>
      <c r="B108" s="139">
        <v>2166986</v>
      </c>
      <c r="C108" s="30" t="s">
        <v>181</v>
      </c>
      <c r="D108" s="65" t="s">
        <v>182</v>
      </c>
      <c r="E108" s="64" t="s">
        <v>32</v>
      </c>
      <c r="F108" s="25">
        <f>+I108</f>
        <v>1495000</v>
      </c>
      <c r="G108" s="64">
        <v>144</v>
      </c>
      <c r="H108" s="84">
        <v>30</v>
      </c>
      <c r="I108" s="39">
        <v>1495000</v>
      </c>
      <c r="J108" s="67" t="s">
        <v>37</v>
      </c>
      <c r="K108" s="29" t="s">
        <v>153</v>
      </c>
      <c r="L108" s="64">
        <v>2001</v>
      </c>
      <c r="M108" s="42"/>
    </row>
    <row r="109" spans="1:13" s="17" customFormat="1" ht="12.75" customHeight="1">
      <c r="A109" s="64">
        <v>23</v>
      </c>
      <c r="B109" s="139">
        <v>2387158</v>
      </c>
      <c r="C109" s="29" t="s">
        <v>181</v>
      </c>
      <c r="D109" s="65" t="s">
        <v>120</v>
      </c>
      <c r="E109" s="64" t="s">
        <v>32</v>
      </c>
      <c r="F109" s="25">
        <f>+I109</f>
        <v>1240000</v>
      </c>
      <c r="G109" s="64">
        <v>144</v>
      </c>
      <c r="H109" s="84">
        <v>30</v>
      </c>
      <c r="I109" s="36">
        <v>1240000</v>
      </c>
      <c r="J109" s="67" t="s">
        <v>37</v>
      </c>
      <c r="K109" s="29" t="s">
        <v>138</v>
      </c>
      <c r="L109" s="64">
        <v>2001</v>
      </c>
      <c r="M109" s="42"/>
    </row>
    <row r="110" spans="1:13" s="17" customFormat="1" ht="12.75">
      <c r="A110" s="64">
        <v>24</v>
      </c>
      <c r="B110" s="139">
        <v>3426496</v>
      </c>
      <c r="C110" s="30" t="s">
        <v>429</v>
      </c>
      <c r="D110" s="65" t="s">
        <v>430</v>
      </c>
      <c r="E110" s="64" t="s">
        <v>32</v>
      </c>
      <c r="F110" s="25">
        <v>1200000</v>
      </c>
      <c r="G110" s="64">
        <v>144</v>
      </c>
      <c r="H110" s="84">
        <v>30</v>
      </c>
      <c r="I110" s="36">
        <v>1200000</v>
      </c>
      <c r="J110" s="67" t="s">
        <v>37</v>
      </c>
      <c r="K110" s="29" t="s">
        <v>431</v>
      </c>
      <c r="L110" s="64">
        <v>2014</v>
      </c>
      <c r="M110" s="42"/>
    </row>
    <row r="111" spans="1:13" s="17" customFormat="1" ht="12.75" customHeight="1">
      <c r="A111" s="64">
        <v>25</v>
      </c>
      <c r="B111" s="139">
        <v>4672918</v>
      </c>
      <c r="C111" s="30" t="s">
        <v>649</v>
      </c>
      <c r="D111" s="65" t="s">
        <v>650</v>
      </c>
      <c r="E111" s="64" t="s">
        <v>32</v>
      </c>
      <c r="F111" s="25">
        <v>2000000</v>
      </c>
      <c r="G111" s="64">
        <v>144</v>
      </c>
      <c r="H111" s="84">
        <v>30</v>
      </c>
      <c r="I111" s="36">
        <v>2000000</v>
      </c>
      <c r="J111" s="67" t="s">
        <v>37</v>
      </c>
      <c r="K111" s="29" t="s">
        <v>592</v>
      </c>
      <c r="L111" s="64">
        <v>2016</v>
      </c>
      <c r="M111" s="42"/>
    </row>
    <row r="112" spans="1:13" s="17" customFormat="1" ht="12.75" customHeight="1">
      <c r="A112" s="64">
        <v>26</v>
      </c>
      <c r="B112" s="139">
        <v>5784480</v>
      </c>
      <c r="C112" s="29" t="s">
        <v>183</v>
      </c>
      <c r="D112" s="65" t="s">
        <v>184</v>
      </c>
      <c r="E112" s="64" t="s">
        <v>32</v>
      </c>
      <c r="F112" s="25">
        <f>+I112</f>
        <v>1600000</v>
      </c>
      <c r="G112" s="64">
        <v>144</v>
      </c>
      <c r="H112" s="84">
        <v>30</v>
      </c>
      <c r="I112" s="33">
        <v>1600000</v>
      </c>
      <c r="J112" s="67" t="s">
        <v>37</v>
      </c>
      <c r="K112" s="29" t="s">
        <v>540</v>
      </c>
      <c r="L112" s="64">
        <v>2013</v>
      </c>
      <c r="M112" s="42"/>
    </row>
    <row r="113" spans="1:13" s="17" customFormat="1" ht="12.75">
      <c r="A113" s="64">
        <v>27</v>
      </c>
      <c r="B113" s="139">
        <v>5379991</v>
      </c>
      <c r="C113" s="29" t="s">
        <v>482</v>
      </c>
      <c r="D113" s="65" t="s">
        <v>483</v>
      </c>
      <c r="E113" s="29" t="s">
        <v>32</v>
      </c>
      <c r="F113" s="25">
        <v>150000</v>
      </c>
      <c r="G113" s="64">
        <v>144</v>
      </c>
      <c r="H113" s="84">
        <v>30</v>
      </c>
      <c r="I113" s="36">
        <v>150000</v>
      </c>
      <c r="J113" s="65" t="s">
        <v>37</v>
      </c>
      <c r="K113" s="29" t="s">
        <v>693</v>
      </c>
      <c r="L113" s="64">
        <v>2010</v>
      </c>
      <c r="M113" s="42"/>
    </row>
    <row r="114" spans="1:13" s="17" customFormat="1" ht="12.75" customHeight="1">
      <c r="A114" s="64">
        <v>28</v>
      </c>
      <c r="B114" s="139">
        <v>2217811</v>
      </c>
      <c r="C114" s="30" t="s">
        <v>185</v>
      </c>
      <c r="D114" s="65" t="s">
        <v>186</v>
      </c>
      <c r="E114" s="64" t="s">
        <v>32</v>
      </c>
      <c r="F114" s="25">
        <f>+I114</f>
        <v>1495000</v>
      </c>
      <c r="G114" s="64">
        <v>144</v>
      </c>
      <c r="H114" s="84">
        <v>30</v>
      </c>
      <c r="I114" s="39">
        <v>1495000</v>
      </c>
      <c r="J114" s="67" t="s">
        <v>37</v>
      </c>
      <c r="K114" s="29" t="s">
        <v>153</v>
      </c>
      <c r="L114" s="64">
        <v>2006</v>
      </c>
      <c r="M114" s="41"/>
    </row>
    <row r="115" spans="1:13" s="17" customFormat="1" ht="12.75" customHeight="1">
      <c r="A115" s="64">
        <v>29</v>
      </c>
      <c r="B115" s="139">
        <v>1810981</v>
      </c>
      <c r="C115" s="29" t="s">
        <v>41</v>
      </c>
      <c r="D115" s="65" t="s">
        <v>36</v>
      </c>
      <c r="E115" s="29" t="s">
        <v>32</v>
      </c>
      <c r="F115" s="25">
        <f>+I115</f>
        <v>1460000</v>
      </c>
      <c r="G115" s="64">
        <v>144</v>
      </c>
      <c r="H115" s="84">
        <v>30</v>
      </c>
      <c r="I115" s="36">
        <v>1460000</v>
      </c>
      <c r="J115" s="65" t="s">
        <v>37</v>
      </c>
      <c r="K115" s="29" t="s">
        <v>187</v>
      </c>
      <c r="L115" s="64">
        <v>2006</v>
      </c>
      <c r="M115" s="42"/>
    </row>
    <row r="116" spans="1:13" s="17" customFormat="1" ht="12.75" customHeight="1">
      <c r="A116" s="64">
        <v>30</v>
      </c>
      <c r="B116" s="139">
        <v>4947780</v>
      </c>
      <c r="C116" s="29" t="s">
        <v>188</v>
      </c>
      <c r="D116" s="65" t="s">
        <v>189</v>
      </c>
      <c r="E116" s="29" t="s">
        <v>32</v>
      </c>
      <c r="F116" s="25">
        <f>+I116</f>
        <v>1200000</v>
      </c>
      <c r="G116" s="64">
        <v>144</v>
      </c>
      <c r="H116" s="84">
        <v>30</v>
      </c>
      <c r="I116" s="36">
        <v>1200000</v>
      </c>
      <c r="J116" s="65" t="s">
        <v>37</v>
      </c>
      <c r="K116" s="29" t="s">
        <v>190</v>
      </c>
      <c r="L116" s="64">
        <v>2012</v>
      </c>
      <c r="M116" s="42"/>
    </row>
    <row r="117" spans="1:13" s="17" customFormat="1" ht="12.75" customHeight="1">
      <c r="A117" s="64">
        <v>31</v>
      </c>
      <c r="B117" s="139">
        <v>1230922</v>
      </c>
      <c r="C117" s="29" t="s">
        <v>421</v>
      </c>
      <c r="D117" s="65" t="s">
        <v>422</v>
      </c>
      <c r="E117" s="29" t="s">
        <v>32</v>
      </c>
      <c r="F117" s="25">
        <v>1500000</v>
      </c>
      <c r="G117" s="64">
        <v>144</v>
      </c>
      <c r="H117" s="84">
        <v>30</v>
      </c>
      <c r="I117" s="33">
        <v>1500000</v>
      </c>
      <c r="J117" s="65" t="s">
        <v>37</v>
      </c>
      <c r="K117" s="29" t="s">
        <v>565</v>
      </c>
      <c r="L117" s="64">
        <v>2010</v>
      </c>
      <c r="M117" s="42"/>
    </row>
    <row r="118" spans="1:13" s="17" customFormat="1" ht="12.75" customHeight="1">
      <c r="A118" s="64">
        <v>32</v>
      </c>
      <c r="B118" s="139">
        <v>1257725</v>
      </c>
      <c r="C118" s="30" t="s">
        <v>191</v>
      </c>
      <c r="D118" s="65" t="s">
        <v>192</v>
      </c>
      <c r="E118" s="29" t="s">
        <v>32</v>
      </c>
      <c r="F118" s="25">
        <f>+I118</f>
        <v>1495000</v>
      </c>
      <c r="G118" s="64">
        <v>144</v>
      </c>
      <c r="H118" s="84">
        <v>30</v>
      </c>
      <c r="I118" s="39">
        <v>1495000</v>
      </c>
      <c r="J118" s="65" t="s">
        <v>37</v>
      </c>
      <c r="K118" s="29" t="s">
        <v>153</v>
      </c>
      <c r="L118" s="64">
        <v>2006</v>
      </c>
      <c r="M118" s="42"/>
    </row>
    <row r="119" spans="1:13" s="17" customFormat="1" ht="12.75" customHeight="1">
      <c r="A119" s="64">
        <v>33</v>
      </c>
      <c r="B119" s="139">
        <v>2342498</v>
      </c>
      <c r="C119" s="80" t="s">
        <v>193</v>
      </c>
      <c r="D119" s="81" t="s">
        <v>47</v>
      </c>
      <c r="E119" s="29" t="s">
        <v>32</v>
      </c>
      <c r="F119" s="25">
        <f>+I119</f>
        <v>1000000</v>
      </c>
      <c r="G119" s="64">
        <v>144</v>
      </c>
      <c r="H119" s="84">
        <v>30</v>
      </c>
      <c r="I119" s="36">
        <v>1000000</v>
      </c>
      <c r="J119" s="65" t="s">
        <v>37</v>
      </c>
      <c r="K119" s="29" t="s">
        <v>194</v>
      </c>
      <c r="L119" s="64">
        <v>2006</v>
      </c>
      <c r="M119" s="42"/>
    </row>
    <row r="120" spans="1:13" s="17" customFormat="1" ht="12.75" customHeight="1">
      <c r="A120" s="64">
        <v>34</v>
      </c>
      <c r="B120" s="139">
        <v>4694597</v>
      </c>
      <c r="C120" s="29" t="s">
        <v>707</v>
      </c>
      <c r="D120" s="65" t="s">
        <v>708</v>
      </c>
      <c r="E120" s="29" t="s">
        <v>32</v>
      </c>
      <c r="F120" s="25">
        <f>+I120</f>
        <v>1080000</v>
      </c>
      <c r="G120" s="64">
        <v>144</v>
      </c>
      <c r="H120" s="84">
        <v>30</v>
      </c>
      <c r="I120" s="36">
        <v>1080000</v>
      </c>
      <c r="J120" s="65" t="s">
        <v>37</v>
      </c>
      <c r="K120" s="29" t="s">
        <v>199</v>
      </c>
      <c r="L120" s="64">
        <v>2006</v>
      </c>
      <c r="M120" s="42"/>
    </row>
    <row r="121" spans="1:13" s="17" customFormat="1" ht="12.75" customHeight="1">
      <c r="A121" s="64">
        <v>35</v>
      </c>
      <c r="B121" s="139">
        <v>4653056</v>
      </c>
      <c r="C121" s="29" t="s">
        <v>638</v>
      </c>
      <c r="D121" s="65" t="s">
        <v>639</v>
      </c>
      <c r="E121" s="29" t="s">
        <v>32</v>
      </c>
      <c r="F121" s="25">
        <f>+I121</f>
        <v>1000000</v>
      </c>
      <c r="G121" s="64">
        <v>144</v>
      </c>
      <c r="H121" s="84">
        <v>30</v>
      </c>
      <c r="I121" s="36">
        <v>1000000</v>
      </c>
      <c r="J121" s="65" t="s">
        <v>37</v>
      </c>
      <c r="K121" s="29" t="s">
        <v>635</v>
      </c>
      <c r="L121" s="64">
        <v>2014</v>
      </c>
      <c r="M121" s="42"/>
    </row>
    <row r="122" spans="1:13" s="17" customFormat="1" ht="12.75" customHeight="1">
      <c r="A122" s="64">
        <v>36</v>
      </c>
      <c r="B122" s="139">
        <v>4689541</v>
      </c>
      <c r="C122" s="29" t="s">
        <v>612</v>
      </c>
      <c r="D122" s="65" t="s">
        <v>613</v>
      </c>
      <c r="E122" s="29" t="s">
        <v>32</v>
      </c>
      <c r="F122" s="25">
        <f>+I122</f>
        <v>1000000</v>
      </c>
      <c r="G122" s="64">
        <v>144</v>
      </c>
      <c r="H122" s="84">
        <v>30</v>
      </c>
      <c r="I122" s="36">
        <v>1000000</v>
      </c>
      <c r="J122" s="65" t="s">
        <v>37</v>
      </c>
      <c r="K122" s="29" t="s">
        <v>611</v>
      </c>
      <c r="L122" s="71">
        <v>2016</v>
      </c>
      <c r="M122" s="41"/>
    </row>
    <row r="123" spans="1:13" s="17" customFormat="1" ht="12.75" customHeight="1">
      <c r="A123" s="64">
        <v>37</v>
      </c>
      <c r="B123" s="139">
        <v>5631461</v>
      </c>
      <c r="C123" s="29" t="s">
        <v>570</v>
      </c>
      <c r="D123" s="65" t="s">
        <v>571</v>
      </c>
      <c r="E123" s="29" t="s">
        <v>32</v>
      </c>
      <c r="F123" s="25">
        <v>800000</v>
      </c>
      <c r="G123" s="64">
        <v>144</v>
      </c>
      <c r="H123" s="84">
        <v>30</v>
      </c>
      <c r="I123" s="36">
        <f>+F123</f>
        <v>800000</v>
      </c>
      <c r="J123" s="65" t="s">
        <v>37</v>
      </c>
      <c r="K123" s="127" t="s">
        <v>587</v>
      </c>
      <c r="L123" s="71">
        <v>2016</v>
      </c>
      <c r="M123" s="41"/>
    </row>
    <row r="124" spans="1:13" s="17" customFormat="1" ht="12.75" customHeight="1">
      <c r="A124" s="64">
        <v>38</v>
      </c>
      <c r="B124" s="139">
        <v>3504143</v>
      </c>
      <c r="C124" s="140" t="s">
        <v>532</v>
      </c>
      <c r="D124" s="141" t="s">
        <v>533</v>
      </c>
      <c r="E124" s="139" t="s">
        <v>32</v>
      </c>
      <c r="F124" s="126">
        <v>2500000</v>
      </c>
      <c r="G124" s="139">
        <v>144</v>
      </c>
      <c r="H124" s="84">
        <v>30</v>
      </c>
      <c r="I124" s="36">
        <f>+F124</f>
        <v>2500000</v>
      </c>
      <c r="J124" s="65" t="s">
        <v>37</v>
      </c>
      <c r="K124" s="140" t="s">
        <v>124</v>
      </c>
      <c r="L124" s="139">
        <v>2015</v>
      </c>
      <c r="M124" s="42"/>
    </row>
    <row r="125" spans="1:13" s="17" customFormat="1" ht="12.75" customHeight="1">
      <c r="A125" s="64">
        <v>39</v>
      </c>
      <c r="B125" s="139">
        <v>2046148</v>
      </c>
      <c r="C125" s="29" t="s">
        <v>597</v>
      </c>
      <c r="D125" s="65" t="s">
        <v>598</v>
      </c>
      <c r="E125" s="29" t="s">
        <v>32</v>
      </c>
      <c r="F125" s="25">
        <v>1180000</v>
      </c>
      <c r="G125" s="64">
        <v>144</v>
      </c>
      <c r="H125" s="84">
        <v>30</v>
      </c>
      <c r="I125" s="36">
        <v>1180000</v>
      </c>
      <c r="J125" s="65" t="s">
        <v>37</v>
      </c>
      <c r="K125" s="29" t="s">
        <v>107</v>
      </c>
      <c r="L125" s="64">
        <v>2016</v>
      </c>
      <c r="M125" s="42"/>
    </row>
    <row r="126" spans="1:13" s="17" customFormat="1" ht="12.75" customHeight="1">
      <c r="A126" s="64">
        <v>40</v>
      </c>
      <c r="B126" s="139">
        <v>1129825</v>
      </c>
      <c r="C126" s="29" t="s">
        <v>616</v>
      </c>
      <c r="D126" s="65" t="s">
        <v>617</v>
      </c>
      <c r="E126" s="29" t="s">
        <v>32</v>
      </c>
      <c r="F126" s="25">
        <f>+I126</f>
        <v>1000000</v>
      </c>
      <c r="G126" s="64">
        <v>144</v>
      </c>
      <c r="H126" s="84">
        <v>30</v>
      </c>
      <c r="I126" s="33">
        <v>1000000</v>
      </c>
      <c r="J126" s="65" t="s">
        <v>37</v>
      </c>
      <c r="K126" s="29" t="s">
        <v>618</v>
      </c>
      <c r="L126" s="64">
        <v>2014</v>
      </c>
      <c r="M126" s="41"/>
    </row>
    <row r="127" spans="1:13" s="17" customFormat="1" ht="12.75" customHeight="1">
      <c r="A127" s="64">
        <v>41</v>
      </c>
      <c r="B127" s="139">
        <v>2540568</v>
      </c>
      <c r="C127" s="29" t="s">
        <v>472</v>
      </c>
      <c r="D127" s="65" t="s">
        <v>200</v>
      </c>
      <c r="E127" s="29" t="s">
        <v>32</v>
      </c>
      <c r="F127" s="25">
        <v>800000</v>
      </c>
      <c r="G127" s="64">
        <v>144</v>
      </c>
      <c r="H127" s="84">
        <v>30</v>
      </c>
      <c r="I127" s="36">
        <v>800000</v>
      </c>
      <c r="J127" s="65" t="s">
        <v>37</v>
      </c>
      <c r="K127" s="29" t="s">
        <v>686</v>
      </c>
      <c r="L127" s="64">
        <v>2011</v>
      </c>
      <c r="M127" s="42"/>
    </row>
    <row r="128" spans="1:13" ht="15">
      <c r="A128" s="64">
        <v>42</v>
      </c>
      <c r="B128" s="139">
        <v>4141026</v>
      </c>
      <c r="C128" s="29" t="s">
        <v>478</v>
      </c>
      <c r="D128" s="65" t="s">
        <v>479</v>
      </c>
      <c r="E128" s="29" t="s">
        <v>32</v>
      </c>
      <c r="F128" s="25">
        <v>150000</v>
      </c>
      <c r="G128" s="64">
        <v>144</v>
      </c>
      <c r="H128" s="84">
        <v>30</v>
      </c>
      <c r="I128" s="36">
        <v>150000</v>
      </c>
      <c r="J128" s="65" t="s">
        <v>37</v>
      </c>
      <c r="K128" s="29" t="s">
        <v>693</v>
      </c>
      <c r="L128" s="64">
        <v>2014</v>
      </c>
      <c r="M128" s="43"/>
    </row>
    <row r="129" spans="1:13" ht="15">
      <c r="A129" s="64">
        <v>43</v>
      </c>
      <c r="B129" s="139">
        <v>2098056</v>
      </c>
      <c r="C129" s="29" t="s">
        <v>202</v>
      </c>
      <c r="D129" s="65" t="s">
        <v>203</v>
      </c>
      <c r="E129" s="29" t="s">
        <v>32</v>
      </c>
      <c r="F129" s="25">
        <f>+I129</f>
        <v>1300000</v>
      </c>
      <c r="G129" s="64">
        <v>144</v>
      </c>
      <c r="H129" s="84">
        <v>30</v>
      </c>
      <c r="I129" s="36">
        <v>1300000</v>
      </c>
      <c r="J129" s="65" t="s">
        <v>37</v>
      </c>
      <c r="K129" s="29" t="s">
        <v>238</v>
      </c>
      <c r="L129" s="64">
        <v>2006</v>
      </c>
      <c r="M129" s="43"/>
    </row>
    <row r="130" spans="1:13" ht="15">
      <c r="A130" s="64">
        <v>44</v>
      </c>
      <c r="B130" s="139">
        <v>5013815</v>
      </c>
      <c r="C130" s="29" t="s">
        <v>632</v>
      </c>
      <c r="D130" s="65" t="s">
        <v>204</v>
      </c>
      <c r="E130" s="29" t="s">
        <v>32</v>
      </c>
      <c r="F130" s="25">
        <f>+I130</f>
        <v>1000000</v>
      </c>
      <c r="G130" s="64">
        <v>144</v>
      </c>
      <c r="H130" s="84">
        <v>30</v>
      </c>
      <c r="I130" s="36">
        <v>1000000</v>
      </c>
      <c r="J130" s="65" t="s">
        <v>37</v>
      </c>
      <c r="K130" s="29" t="s">
        <v>628</v>
      </c>
      <c r="L130" s="64">
        <v>2014</v>
      </c>
      <c r="M130" s="43"/>
    </row>
    <row r="131" spans="1:13" ht="15">
      <c r="A131" s="64">
        <v>45</v>
      </c>
      <c r="B131" s="139">
        <v>4212344</v>
      </c>
      <c r="C131" s="29" t="s">
        <v>205</v>
      </c>
      <c r="D131" s="65" t="s">
        <v>206</v>
      </c>
      <c r="E131" s="29" t="s">
        <v>32</v>
      </c>
      <c r="F131" s="25">
        <f>+I131</f>
        <v>1278000</v>
      </c>
      <c r="G131" s="64">
        <v>144</v>
      </c>
      <c r="H131" s="84">
        <v>30</v>
      </c>
      <c r="I131" s="33">
        <v>1278000</v>
      </c>
      <c r="J131" s="65" t="s">
        <v>37</v>
      </c>
      <c r="K131" s="29" t="s">
        <v>107</v>
      </c>
      <c r="L131" s="64">
        <v>2006</v>
      </c>
      <c r="M131" s="43"/>
    </row>
    <row r="132" spans="1:13" ht="15">
      <c r="A132" s="64">
        <v>46</v>
      </c>
      <c r="B132" s="139">
        <v>3861018</v>
      </c>
      <c r="C132" s="29" t="s">
        <v>455</v>
      </c>
      <c r="D132" s="65" t="s">
        <v>456</v>
      </c>
      <c r="E132" s="29" t="s">
        <v>32</v>
      </c>
      <c r="F132" s="25">
        <v>895000</v>
      </c>
      <c r="G132" s="64">
        <v>144</v>
      </c>
      <c r="H132" s="84">
        <v>30</v>
      </c>
      <c r="I132" s="36">
        <v>895000</v>
      </c>
      <c r="J132" s="65" t="s">
        <v>37</v>
      </c>
      <c r="K132" s="29" t="s">
        <v>681</v>
      </c>
      <c r="L132" s="64">
        <v>2015</v>
      </c>
      <c r="M132" s="43"/>
    </row>
    <row r="133" spans="1:13" ht="15">
      <c r="A133" s="64">
        <v>47</v>
      </c>
      <c r="B133" s="139">
        <v>3983099</v>
      </c>
      <c r="C133" s="29" t="s">
        <v>207</v>
      </c>
      <c r="D133" s="65" t="s">
        <v>689</v>
      </c>
      <c r="E133" s="29" t="s">
        <v>32</v>
      </c>
      <c r="F133" s="39">
        <v>700000</v>
      </c>
      <c r="G133" s="64">
        <v>144</v>
      </c>
      <c r="H133" s="84">
        <v>30</v>
      </c>
      <c r="I133" s="36">
        <v>700000</v>
      </c>
      <c r="J133" s="65" t="s">
        <v>37</v>
      </c>
      <c r="K133" s="29" t="s">
        <v>688</v>
      </c>
      <c r="L133" s="64">
        <v>2011</v>
      </c>
      <c r="M133" s="43"/>
    </row>
    <row r="134" spans="1:13" ht="15">
      <c r="A134" s="64">
        <v>48</v>
      </c>
      <c r="B134" s="139">
        <v>2392439</v>
      </c>
      <c r="C134" s="29" t="s">
        <v>209</v>
      </c>
      <c r="D134" s="65" t="s">
        <v>210</v>
      </c>
      <c r="E134" s="29" t="s">
        <v>32</v>
      </c>
      <c r="F134" s="25">
        <f>+I134</f>
        <v>1200000</v>
      </c>
      <c r="G134" s="64">
        <v>144</v>
      </c>
      <c r="H134" s="84">
        <v>30</v>
      </c>
      <c r="I134" s="33">
        <v>1200000</v>
      </c>
      <c r="J134" s="65" t="s">
        <v>37</v>
      </c>
      <c r="K134" s="29" t="s">
        <v>239</v>
      </c>
      <c r="L134" s="64">
        <v>2010</v>
      </c>
      <c r="M134" s="43"/>
    </row>
    <row r="135" spans="1:13" ht="15">
      <c r="A135" s="64">
        <v>49</v>
      </c>
      <c r="B135" s="139">
        <v>1256862</v>
      </c>
      <c r="C135" s="30" t="s">
        <v>211</v>
      </c>
      <c r="D135" s="65" t="s">
        <v>424</v>
      </c>
      <c r="E135" s="29" t="s">
        <v>32</v>
      </c>
      <c r="F135" s="25">
        <f>+I135</f>
        <v>1495000</v>
      </c>
      <c r="G135" s="64">
        <v>144</v>
      </c>
      <c r="H135" s="84">
        <v>30</v>
      </c>
      <c r="I135" s="39">
        <v>1495000</v>
      </c>
      <c r="J135" s="65" t="s">
        <v>37</v>
      </c>
      <c r="K135" s="29" t="s">
        <v>153</v>
      </c>
      <c r="L135" s="64">
        <v>2004</v>
      </c>
      <c r="M135" s="43"/>
    </row>
    <row r="136" spans="1:13" ht="15">
      <c r="A136" s="64">
        <v>50</v>
      </c>
      <c r="B136" s="139">
        <v>1503595</v>
      </c>
      <c r="C136" s="30" t="s">
        <v>654</v>
      </c>
      <c r="D136" s="65" t="s">
        <v>655</v>
      </c>
      <c r="E136" s="29" t="s">
        <v>32</v>
      </c>
      <c r="F136" s="25">
        <f>+I136</f>
        <v>500000</v>
      </c>
      <c r="G136" s="64">
        <v>144</v>
      </c>
      <c r="H136" s="84">
        <v>30</v>
      </c>
      <c r="I136" s="36">
        <v>500000</v>
      </c>
      <c r="J136" s="65" t="s">
        <v>37</v>
      </c>
      <c r="K136" s="127" t="s">
        <v>656</v>
      </c>
      <c r="L136" s="64">
        <v>2016</v>
      </c>
      <c r="M136" s="43"/>
    </row>
    <row r="137" spans="1:13" ht="15">
      <c r="A137" s="64">
        <v>51</v>
      </c>
      <c r="B137" s="139">
        <v>1551577</v>
      </c>
      <c r="C137" s="29" t="s">
        <v>473</v>
      </c>
      <c r="D137" s="65" t="s">
        <v>474</v>
      </c>
      <c r="E137" s="29" t="s">
        <v>32</v>
      </c>
      <c r="F137" s="25">
        <v>150000</v>
      </c>
      <c r="G137" s="64">
        <v>144</v>
      </c>
      <c r="H137" s="84">
        <v>30</v>
      </c>
      <c r="I137" s="36">
        <v>150000</v>
      </c>
      <c r="J137" s="65" t="s">
        <v>37</v>
      </c>
      <c r="K137" s="29" t="s">
        <v>687</v>
      </c>
      <c r="L137" s="64">
        <v>2011</v>
      </c>
      <c r="M137" s="43"/>
    </row>
    <row r="138" spans="1:13" ht="15">
      <c r="A138" s="64">
        <v>52</v>
      </c>
      <c r="B138" s="139">
        <v>5781796</v>
      </c>
      <c r="C138" s="29" t="s">
        <v>425</v>
      </c>
      <c r="D138" s="65" t="s">
        <v>426</v>
      </c>
      <c r="E138" s="29" t="s">
        <v>32</v>
      </c>
      <c r="F138" s="25">
        <f aca="true" t="shared" si="2" ref="F138:F144">+I138</f>
        <v>900000</v>
      </c>
      <c r="G138" s="64">
        <v>144</v>
      </c>
      <c r="H138" s="84">
        <v>30</v>
      </c>
      <c r="I138" s="36">
        <v>900000</v>
      </c>
      <c r="J138" s="65" t="s">
        <v>37</v>
      </c>
      <c r="K138" s="29" t="s">
        <v>103</v>
      </c>
      <c r="L138" s="64">
        <v>2015</v>
      </c>
      <c r="M138" s="43"/>
    </row>
    <row r="139" spans="1:13" ht="15">
      <c r="A139" s="64">
        <v>53</v>
      </c>
      <c r="B139" s="139">
        <v>3323891</v>
      </c>
      <c r="C139" s="29" t="s">
        <v>212</v>
      </c>
      <c r="D139" s="65" t="s">
        <v>213</v>
      </c>
      <c r="E139" s="29" t="s">
        <v>32</v>
      </c>
      <c r="F139" s="25">
        <f t="shared" si="2"/>
        <v>2200000</v>
      </c>
      <c r="G139" s="64">
        <v>144</v>
      </c>
      <c r="H139" s="84">
        <v>30</v>
      </c>
      <c r="I139" s="33">
        <v>2200000</v>
      </c>
      <c r="J139" s="65" t="s">
        <v>37</v>
      </c>
      <c r="K139" s="29" t="s">
        <v>434</v>
      </c>
      <c r="L139" s="64">
        <v>2001</v>
      </c>
      <c r="M139" s="43"/>
    </row>
    <row r="140" spans="1:13" ht="15">
      <c r="A140" s="64">
        <v>54</v>
      </c>
      <c r="B140" s="139">
        <v>1223116</v>
      </c>
      <c r="C140" s="29" t="s">
        <v>214</v>
      </c>
      <c r="D140" s="65" t="s">
        <v>200</v>
      </c>
      <c r="E140" s="29" t="s">
        <v>32</v>
      </c>
      <c r="F140" s="25">
        <f t="shared" si="2"/>
        <v>2650000</v>
      </c>
      <c r="G140" s="64">
        <v>144</v>
      </c>
      <c r="H140" s="84">
        <v>30</v>
      </c>
      <c r="I140" s="36">
        <v>2650000</v>
      </c>
      <c r="J140" s="65" t="s">
        <v>37</v>
      </c>
      <c r="K140" s="29" t="s">
        <v>241</v>
      </c>
      <c r="L140" s="64">
        <v>2002</v>
      </c>
      <c r="M140" s="43"/>
    </row>
    <row r="141" spans="1:13" ht="15">
      <c r="A141" s="64">
        <v>55</v>
      </c>
      <c r="B141" s="139">
        <v>1823791</v>
      </c>
      <c r="C141" s="29" t="s">
        <v>215</v>
      </c>
      <c r="D141" s="65" t="s">
        <v>182</v>
      </c>
      <c r="E141" s="29" t="s">
        <v>32</v>
      </c>
      <c r="F141" s="25">
        <f t="shared" si="2"/>
        <v>1160000</v>
      </c>
      <c r="G141" s="64">
        <v>144</v>
      </c>
      <c r="H141" s="84">
        <v>30</v>
      </c>
      <c r="I141" s="36">
        <v>1160000</v>
      </c>
      <c r="J141" s="65" t="s">
        <v>37</v>
      </c>
      <c r="K141" s="29" t="s">
        <v>242</v>
      </c>
      <c r="L141" s="64">
        <v>2001</v>
      </c>
      <c r="M141" s="43"/>
    </row>
    <row r="142" spans="1:13" ht="15">
      <c r="A142" s="64">
        <v>56</v>
      </c>
      <c r="B142" s="139">
        <v>925860</v>
      </c>
      <c r="C142" s="29" t="s">
        <v>603</v>
      </c>
      <c r="D142" s="65" t="s">
        <v>158</v>
      </c>
      <c r="E142" s="29" t="s">
        <v>32</v>
      </c>
      <c r="F142" s="25">
        <v>1000000</v>
      </c>
      <c r="G142" s="64">
        <v>144</v>
      </c>
      <c r="H142" s="84">
        <v>30</v>
      </c>
      <c r="I142" s="36">
        <v>1000000</v>
      </c>
      <c r="J142" s="65" t="s">
        <v>37</v>
      </c>
      <c r="K142" s="29" t="s">
        <v>628</v>
      </c>
      <c r="L142" s="64">
        <v>2015</v>
      </c>
      <c r="M142" s="43"/>
    </row>
    <row r="143" spans="1:13" ht="15">
      <c r="A143" s="64">
        <v>57</v>
      </c>
      <c r="B143" s="139">
        <v>1701557</v>
      </c>
      <c r="C143" s="30" t="s">
        <v>216</v>
      </c>
      <c r="D143" s="65" t="s">
        <v>217</v>
      </c>
      <c r="E143" s="29" t="s">
        <v>32</v>
      </c>
      <c r="F143" s="25">
        <f t="shared" si="2"/>
        <v>2093000</v>
      </c>
      <c r="G143" s="64">
        <v>144</v>
      </c>
      <c r="H143" s="84">
        <v>30</v>
      </c>
      <c r="I143" s="36">
        <v>2093000</v>
      </c>
      <c r="J143" s="65" t="s">
        <v>37</v>
      </c>
      <c r="K143" s="29" t="s">
        <v>243</v>
      </c>
      <c r="L143" s="71">
        <v>2013</v>
      </c>
      <c r="M143" s="43"/>
    </row>
    <row r="144" spans="1:13" ht="15">
      <c r="A144" s="64">
        <v>58</v>
      </c>
      <c r="B144" s="139">
        <v>5421873</v>
      </c>
      <c r="C144" s="29" t="s">
        <v>547</v>
      </c>
      <c r="D144" s="65" t="s">
        <v>548</v>
      </c>
      <c r="E144" s="29" t="s">
        <v>32</v>
      </c>
      <c r="F144" s="25">
        <f t="shared" si="2"/>
        <v>1495000</v>
      </c>
      <c r="G144" s="64">
        <v>144</v>
      </c>
      <c r="H144" s="84">
        <v>30</v>
      </c>
      <c r="I144" s="39">
        <v>1495000</v>
      </c>
      <c r="J144" s="65" t="s">
        <v>37</v>
      </c>
      <c r="K144" s="29" t="s">
        <v>153</v>
      </c>
      <c r="L144" s="64">
        <v>2016</v>
      </c>
      <c r="M144" s="43"/>
    </row>
    <row r="145" spans="1:13" ht="15">
      <c r="A145" s="64">
        <v>59</v>
      </c>
      <c r="B145" s="139">
        <v>3690061</v>
      </c>
      <c r="C145" s="29" t="s">
        <v>218</v>
      </c>
      <c r="D145" s="65" t="s">
        <v>219</v>
      </c>
      <c r="E145" s="29" t="s">
        <v>32</v>
      </c>
      <c r="F145" s="128">
        <v>1450000</v>
      </c>
      <c r="G145" s="64">
        <v>144</v>
      </c>
      <c r="H145" s="84">
        <v>30</v>
      </c>
      <c r="I145" s="36">
        <v>1450000</v>
      </c>
      <c r="J145" s="65" t="s">
        <v>37</v>
      </c>
      <c r="K145" s="29" t="s">
        <v>680</v>
      </c>
      <c r="L145" s="64">
        <v>2012</v>
      </c>
      <c r="M145" s="43"/>
    </row>
    <row r="146" spans="1:13" ht="15">
      <c r="A146" s="64">
        <v>60</v>
      </c>
      <c r="B146" s="139">
        <v>2072917</v>
      </c>
      <c r="C146" s="29" t="s">
        <v>222</v>
      </c>
      <c r="D146" s="65" t="s">
        <v>223</v>
      </c>
      <c r="E146" s="29" t="s">
        <v>32</v>
      </c>
      <c r="F146" s="25">
        <f>+I146</f>
        <v>1500000</v>
      </c>
      <c r="G146" s="64">
        <v>144</v>
      </c>
      <c r="H146" s="84">
        <v>30</v>
      </c>
      <c r="I146" s="33">
        <v>1500000</v>
      </c>
      <c r="J146" s="65" t="s">
        <v>37</v>
      </c>
      <c r="K146" s="29" t="s">
        <v>442</v>
      </c>
      <c r="L146" s="71">
        <v>2001</v>
      </c>
      <c r="M146" s="43"/>
    </row>
    <row r="147" spans="1:13" ht="15">
      <c r="A147" s="64">
        <v>61</v>
      </c>
      <c r="B147" s="139">
        <v>1297237</v>
      </c>
      <c r="C147" s="29" t="s">
        <v>555</v>
      </c>
      <c r="D147" s="65" t="s">
        <v>556</v>
      </c>
      <c r="E147" s="29" t="s">
        <v>32</v>
      </c>
      <c r="F147" s="25">
        <f>+I147</f>
        <v>1800000</v>
      </c>
      <c r="G147" s="64">
        <v>145</v>
      </c>
      <c r="H147" s="84">
        <v>30</v>
      </c>
      <c r="I147" s="33">
        <v>1800000</v>
      </c>
      <c r="J147" s="65" t="s">
        <v>39</v>
      </c>
      <c r="K147" s="29" t="s">
        <v>557</v>
      </c>
      <c r="L147" s="71">
        <v>2016</v>
      </c>
      <c r="M147" s="43"/>
    </row>
    <row r="148" spans="1:13" ht="15">
      <c r="A148" s="64">
        <v>62</v>
      </c>
      <c r="B148" s="139">
        <v>2913774</v>
      </c>
      <c r="C148" s="29" t="s">
        <v>224</v>
      </c>
      <c r="D148" s="65" t="s">
        <v>225</v>
      </c>
      <c r="E148" s="29" t="s">
        <v>32</v>
      </c>
      <c r="F148" s="25">
        <f>+I148</f>
        <v>1000000</v>
      </c>
      <c r="G148" s="64">
        <v>144</v>
      </c>
      <c r="H148" s="84">
        <v>30</v>
      </c>
      <c r="I148" s="33">
        <v>1000000</v>
      </c>
      <c r="J148" s="65" t="s">
        <v>37</v>
      </c>
      <c r="K148" s="29" t="s">
        <v>244</v>
      </c>
      <c r="L148" s="71">
        <v>2011</v>
      </c>
      <c r="M148" s="43"/>
    </row>
    <row r="149" spans="1:13" ht="15">
      <c r="A149" s="64">
        <v>63</v>
      </c>
      <c r="B149" s="139">
        <v>439792</v>
      </c>
      <c r="C149" s="29" t="s">
        <v>86</v>
      </c>
      <c r="D149" s="65" t="s">
        <v>700</v>
      </c>
      <c r="E149" s="29" t="s">
        <v>32</v>
      </c>
      <c r="F149" s="25">
        <v>250000</v>
      </c>
      <c r="G149" s="64">
        <v>144</v>
      </c>
      <c r="H149" s="84">
        <v>30</v>
      </c>
      <c r="I149" s="36">
        <v>250000</v>
      </c>
      <c r="J149" s="65" t="s">
        <v>37</v>
      </c>
      <c r="K149" s="29" t="s">
        <v>701</v>
      </c>
      <c r="L149" s="64">
        <v>2016</v>
      </c>
      <c r="M149" s="43"/>
    </row>
    <row r="150" spans="1:13" ht="15">
      <c r="A150" s="64">
        <v>64</v>
      </c>
      <c r="B150" s="139">
        <v>1558227</v>
      </c>
      <c r="C150" s="29" t="s">
        <v>507</v>
      </c>
      <c r="D150" s="65" t="s">
        <v>508</v>
      </c>
      <c r="E150" s="29" t="s">
        <v>32</v>
      </c>
      <c r="F150" s="25">
        <f aca="true" t="shared" si="3" ref="F150:F164">+I150</f>
        <v>4400000</v>
      </c>
      <c r="G150" s="64">
        <v>145</v>
      </c>
      <c r="H150" s="84">
        <v>30</v>
      </c>
      <c r="I150" s="33">
        <v>4400000</v>
      </c>
      <c r="J150" s="65" t="s">
        <v>39</v>
      </c>
      <c r="K150" s="29" t="s">
        <v>509</v>
      </c>
      <c r="L150" s="71">
        <v>2015</v>
      </c>
      <c r="M150" s="43"/>
    </row>
    <row r="151" spans="1:13" ht="15">
      <c r="A151" s="64">
        <v>65</v>
      </c>
      <c r="B151" s="139">
        <v>1790789</v>
      </c>
      <c r="C151" s="29" t="s">
        <v>702</v>
      </c>
      <c r="D151" s="65" t="s">
        <v>703</v>
      </c>
      <c r="E151" s="29" t="s">
        <v>32</v>
      </c>
      <c r="F151" s="25">
        <v>1200000</v>
      </c>
      <c r="G151" s="64">
        <v>144</v>
      </c>
      <c r="H151" s="84">
        <v>30</v>
      </c>
      <c r="I151" s="36">
        <v>1200000</v>
      </c>
      <c r="J151" s="65" t="s">
        <v>37</v>
      </c>
      <c r="K151" s="192" t="s">
        <v>704</v>
      </c>
      <c r="L151" s="71">
        <v>2016</v>
      </c>
      <c r="M151" s="43"/>
    </row>
    <row r="152" spans="1:13" ht="15">
      <c r="A152" s="64">
        <v>66</v>
      </c>
      <c r="B152" s="139">
        <v>2352462</v>
      </c>
      <c r="C152" s="29" t="s">
        <v>709</v>
      </c>
      <c r="D152" s="65" t="s">
        <v>710</v>
      </c>
      <c r="E152" s="29" t="s">
        <v>32</v>
      </c>
      <c r="F152" s="25">
        <f t="shared" si="3"/>
        <v>1245000</v>
      </c>
      <c r="G152" s="64">
        <v>144</v>
      </c>
      <c r="H152" s="84">
        <v>30</v>
      </c>
      <c r="I152" s="36">
        <v>1245000</v>
      </c>
      <c r="J152" s="65" t="s">
        <v>37</v>
      </c>
      <c r="K152" s="29" t="s">
        <v>240</v>
      </c>
      <c r="L152" s="71">
        <v>2006</v>
      </c>
      <c r="M152" s="43"/>
    </row>
    <row r="153" spans="1:13" ht="15">
      <c r="A153" s="64">
        <v>67</v>
      </c>
      <c r="B153" s="139">
        <v>3823511</v>
      </c>
      <c r="C153" s="29" t="s">
        <v>229</v>
      </c>
      <c r="D153" s="65" t="s">
        <v>230</v>
      </c>
      <c r="E153" s="29" t="s">
        <v>32</v>
      </c>
      <c r="F153" s="25">
        <f t="shared" si="3"/>
        <v>1200000</v>
      </c>
      <c r="G153" s="64">
        <v>144</v>
      </c>
      <c r="H153" s="84">
        <v>30</v>
      </c>
      <c r="I153" s="36">
        <v>1200000</v>
      </c>
      <c r="J153" s="65" t="s">
        <v>37</v>
      </c>
      <c r="K153" s="29" t="s">
        <v>175</v>
      </c>
      <c r="L153" s="71">
        <v>2012</v>
      </c>
      <c r="M153" s="43"/>
    </row>
    <row r="154" spans="1:13" ht="15">
      <c r="A154" s="64">
        <v>68</v>
      </c>
      <c r="B154" s="139">
        <v>1247968</v>
      </c>
      <c r="C154" s="30" t="s">
        <v>232</v>
      </c>
      <c r="D154" s="65" t="s">
        <v>674</v>
      </c>
      <c r="E154" s="29" t="s">
        <v>32</v>
      </c>
      <c r="F154" s="25">
        <f t="shared" si="3"/>
        <v>1495000</v>
      </c>
      <c r="G154" s="64">
        <v>144</v>
      </c>
      <c r="H154" s="84">
        <v>30</v>
      </c>
      <c r="I154" s="39">
        <v>1495000</v>
      </c>
      <c r="J154" s="65" t="s">
        <v>37</v>
      </c>
      <c r="K154" s="29" t="s">
        <v>153</v>
      </c>
      <c r="L154" s="71">
        <v>2001</v>
      </c>
      <c r="M154" s="43"/>
    </row>
    <row r="155" spans="1:13" ht="15">
      <c r="A155" s="64">
        <v>69</v>
      </c>
      <c r="B155" s="139">
        <v>1888963</v>
      </c>
      <c r="C155" s="30" t="s">
        <v>234</v>
      </c>
      <c r="D155" s="65" t="s">
        <v>711</v>
      </c>
      <c r="E155" s="29" t="s">
        <v>32</v>
      </c>
      <c r="F155" s="25">
        <f t="shared" si="3"/>
        <v>1495000</v>
      </c>
      <c r="G155" s="64">
        <v>144</v>
      </c>
      <c r="H155" s="84">
        <v>30</v>
      </c>
      <c r="I155" s="36">
        <v>1495000</v>
      </c>
      <c r="J155" s="65" t="s">
        <v>37</v>
      </c>
      <c r="K155" s="29" t="s">
        <v>653</v>
      </c>
      <c r="L155" s="71">
        <v>2001</v>
      </c>
      <c r="M155" s="43"/>
    </row>
    <row r="156" spans="1:13" ht="15">
      <c r="A156" s="64">
        <v>70</v>
      </c>
      <c r="B156" s="139">
        <v>2091234</v>
      </c>
      <c r="C156" s="30" t="s">
        <v>633</v>
      </c>
      <c r="D156" s="65" t="s">
        <v>634</v>
      </c>
      <c r="E156" s="29" t="s">
        <v>32</v>
      </c>
      <c r="F156" s="25">
        <f t="shared" si="3"/>
        <v>1000000</v>
      </c>
      <c r="G156" s="64">
        <v>144</v>
      </c>
      <c r="H156" s="84">
        <v>30</v>
      </c>
      <c r="I156" s="36">
        <v>1000000</v>
      </c>
      <c r="J156" s="65" t="s">
        <v>37</v>
      </c>
      <c r="K156" s="29" t="s">
        <v>635</v>
      </c>
      <c r="L156" s="71">
        <v>2014</v>
      </c>
      <c r="M156" s="43"/>
    </row>
    <row r="157" spans="1:13" ht="15">
      <c r="A157" s="64">
        <v>71</v>
      </c>
      <c r="B157" s="139">
        <v>3323239</v>
      </c>
      <c r="C157" s="29" t="s">
        <v>236</v>
      </c>
      <c r="D157" s="65" t="s">
        <v>237</v>
      </c>
      <c r="E157" s="29" t="s">
        <v>32</v>
      </c>
      <c r="F157" s="25">
        <f t="shared" si="3"/>
        <v>1200000</v>
      </c>
      <c r="G157" s="64">
        <v>144</v>
      </c>
      <c r="H157" s="84">
        <v>30</v>
      </c>
      <c r="I157" s="36">
        <v>1200000</v>
      </c>
      <c r="J157" s="65" t="s">
        <v>37</v>
      </c>
      <c r="K157" s="29" t="s">
        <v>246</v>
      </c>
      <c r="L157" s="71">
        <v>2012</v>
      </c>
      <c r="M157" s="43"/>
    </row>
    <row r="158" spans="1:13" ht="15">
      <c r="A158" s="64">
        <v>72</v>
      </c>
      <c r="B158" s="139">
        <v>4455573</v>
      </c>
      <c r="C158" s="29" t="s">
        <v>248</v>
      </c>
      <c r="D158" s="65" t="s">
        <v>249</v>
      </c>
      <c r="E158" s="29" t="s">
        <v>32</v>
      </c>
      <c r="F158" s="25">
        <f t="shared" si="3"/>
        <v>1200000</v>
      </c>
      <c r="G158" s="64">
        <v>144</v>
      </c>
      <c r="H158" s="84">
        <v>30</v>
      </c>
      <c r="I158" s="36">
        <v>1200000</v>
      </c>
      <c r="J158" s="65" t="s">
        <v>37</v>
      </c>
      <c r="K158" s="29" t="s">
        <v>246</v>
      </c>
      <c r="L158" s="71">
        <v>2013</v>
      </c>
      <c r="M158" s="43"/>
    </row>
    <row r="159" spans="1:13" ht="15">
      <c r="A159" s="64">
        <v>73</v>
      </c>
      <c r="B159" s="139">
        <v>1252204</v>
      </c>
      <c r="C159" s="29" t="s">
        <v>552</v>
      </c>
      <c r="D159" s="65" t="s">
        <v>553</v>
      </c>
      <c r="E159" s="29" t="s">
        <v>32</v>
      </c>
      <c r="F159" s="25">
        <f t="shared" si="3"/>
        <v>750000</v>
      </c>
      <c r="G159" s="64">
        <v>145</v>
      </c>
      <c r="H159" s="84">
        <v>30</v>
      </c>
      <c r="I159" s="36">
        <v>750000</v>
      </c>
      <c r="J159" s="65" t="s">
        <v>39</v>
      </c>
      <c r="K159" s="29" t="s">
        <v>554</v>
      </c>
      <c r="L159" s="71">
        <v>2014</v>
      </c>
      <c r="M159" s="43"/>
    </row>
    <row r="160" spans="1:13" ht="15">
      <c r="A160" s="64">
        <v>74</v>
      </c>
      <c r="B160" s="139">
        <v>2392469</v>
      </c>
      <c r="C160" s="29" t="s">
        <v>606</v>
      </c>
      <c r="D160" s="65" t="s">
        <v>607</v>
      </c>
      <c r="E160" s="29" t="s">
        <v>32</v>
      </c>
      <c r="F160" s="25">
        <f t="shared" si="3"/>
        <v>1200000</v>
      </c>
      <c r="G160" s="64">
        <v>144</v>
      </c>
      <c r="H160" s="84">
        <v>30</v>
      </c>
      <c r="I160" s="36">
        <v>1200000</v>
      </c>
      <c r="J160" s="65" t="s">
        <v>37</v>
      </c>
      <c r="K160" s="29" t="s">
        <v>608</v>
      </c>
      <c r="L160" s="71">
        <v>2014</v>
      </c>
      <c r="M160" s="43"/>
    </row>
    <row r="161" spans="1:13" ht="15">
      <c r="A161" s="64">
        <v>75</v>
      </c>
      <c r="B161" s="139">
        <v>3750268</v>
      </c>
      <c r="C161" s="29" t="s">
        <v>609</v>
      </c>
      <c r="D161" s="65" t="s">
        <v>614</v>
      </c>
      <c r="E161" s="29" t="s">
        <v>32</v>
      </c>
      <c r="F161" s="25">
        <f t="shared" si="3"/>
        <v>1200000</v>
      </c>
      <c r="G161" s="64">
        <v>144</v>
      </c>
      <c r="H161" s="84">
        <v>30</v>
      </c>
      <c r="I161" s="36">
        <v>1200000</v>
      </c>
      <c r="J161" s="65" t="s">
        <v>37</v>
      </c>
      <c r="K161" s="29" t="s">
        <v>615</v>
      </c>
      <c r="L161" s="71">
        <v>2014</v>
      </c>
      <c r="M161" s="43"/>
    </row>
    <row r="162" spans="1:13" ht="15">
      <c r="A162" s="64">
        <v>76</v>
      </c>
      <c r="B162" s="139">
        <v>3819310</v>
      </c>
      <c r="C162" s="29" t="s">
        <v>609</v>
      </c>
      <c r="D162" s="65" t="s">
        <v>610</v>
      </c>
      <c r="E162" s="29" t="s">
        <v>32</v>
      </c>
      <c r="F162" s="25">
        <f t="shared" si="3"/>
        <v>1000000</v>
      </c>
      <c r="G162" s="64">
        <v>144</v>
      </c>
      <c r="H162" s="84">
        <v>30</v>
      </c>
      <c r="I162" s="36">
        <v>1000000</v>
      </c>
      <c r="J162" s="65" t="s">
        <v>37</v>
      </c>
      <c r="K162" s="29" t="s">
        <v>611</v>
      </c>
      <c r="L162" s="71">
        <v>2014</v>
      </c>
      <c r="M162" s="41"/>
    </row>
    <row r="163" spans="1:13" ht="15">
      <c r="A163" s="64">
        <v>77</v>
      </c>
      <c r="B163" s="139">
        <v>1132395</v>
      </c>
      <c r="C163" s="29" t="s">
        <v>250</v>
      </c>
      <c r="D163" s="65" t="s">
        <v>251</v>
      </c>
      <c r="E163" s="29" t="s">
        <v>32</v>
      </c>
      <c r="F163" s="25">
        <f t="shared" si="3"/>
        <v>1360000</v>
      </c>
      <c r="G163" s="64">
        <v>144</v>
      </c>
      <c r="H163" s="84">
        <v>30</v>
      </c>
      <c r="I163" s="36">
        <v>1360000</v>
      </c>
      <c r="J163" s="65" t="s">
        <v>37</v>
      </c>
      <c r="K163" s="29" t="s">
        <v>194</v>
      </c>
      <c r="L163" s="71">
        <v>2006</v>
      </c>
      <c r="M163" s="41"/>
    </row>
    <row r="164" spans="1:13" ht="15">
      <c r="A164" s="64">
        <v>78</v>
      </c>
      <c r="B164" s="139">
        <v>327268</v>
      </c>
      <c r="C164" s="29" t="s">
        <v>252</v>
      </c>
      <c r="D164" s="65" t="s">
        <v>253</v>
      </c>
      <c r="E164" s="29" t="s">
        <v>32</v>
      </c>
      <c r="F164" s="25">
        <f t="shared" si="3"/>
        <v>2200000</v>
      </c>
      <c r="G164" s="64">
        <v>144</v>
      </c>
      <c r="H164" s="84">
        <v>30</v>
      </c>
      <c r="I164" s="33">
        <v>2200000</v>
      </c>
      <c r="J164" s="65" t="s">
        <v>37</v>
      </c>
      <c r="K164" s="29" t="s">
        <v>279</v>
      </c>
      <c r="L164" s="71">
        <v>2006</v>
      </c>
      <c r="M164" s="43"/>
    </row>
    <row r="165" spans="1:13" ht="15">
      <c r="A165" s="64">
        <v>79</v>
      </c>
      <c r="B165" s="139">
        <v>4783445</v>
      </c>
      <c r="C165" s="29" t="s">
        <v>486</v>
      </c>
      <c r="D165" s="65" t="s">
        <v>487</v>
      </c>
      <c r="E165" s="29" t="s">
        <v>32</v>
      </c>
      <c r="F165" s="25">
        <v>800000</v>
      </c>
      <c r="G165" s="64">
        <v>144</v>
      </c>
      <c r="H165" s="84">
        <v>30</v>
      </c>
      <c r="I165" s="36">
        <v>800000</v>
      </c>
      <c r="J165" s="65" t="s">
        <v>37</v>
      </c>
      <c r="K165" s="29" t="s">
        <v>688</v>
      </c>
      <c r="L165" s="64">
        <v>2012</v>
      </c>
      <c r="M165" s="43"/>
    </row>
    <row r="166" spans="1:13" ht="15">
      <c r="A166" s="64">
        <v>80</v>
      </c>
      <c r="B166" s="139">
        <v>5312526</v>
      </c>
      <c r="C166" s="29" t="s">
        <v>486</v>
      </c>
      <c r="D166" s="65" t="s">
        <v>551</v>
      </c>
      <c r="E166" s="29" t="s">
        <v>32</v>
      </c>
      <c r="F166" s="25">
        <f>+I166</f>
        <v>1495000</v>
      </c>
      <c r="G166" s="64">
        <v>144</v>
      </c>
      <c r="H166" s="84">
        <v>30</v>
      </c>
      <c r="I166" s="39">
        <v>1495000</v>
      </c>
      <c r="J166" s="65" t="s">
        <v>37</v>
      </c>
      <c r="K166" s="29" t="s">
        <v>153</v>
      </c>
      <c r="L166" s="71">
        <v>2016</v>
      </c>
      <c r="M166" s="43"/>
    </row>
    <row r="167" spans="1:13" ht="15">
      <c r="A167" s="64">
        <v>81</v>
      </c>
      <c r="B167" s="139">
        <v>818645</v>
      </c>
      <c r="C167" s="29" t="s">
        <v>254</v>
      </c>
      <c r="D167" s="65" t="s">
        <v>255</v>
      </c>
      <c r="E167" s="29" t="s">
        <v>32</v>
      </c>
      <c r="F167" s="25">
        <f>+I167</f>
        <v>1400000</v>
      </c>
      <c r="G167" s="64">
        <v>144</v>
      </c>
      <c r="H167" s="84">
        <v>30</v>
      </c>
      <c r="I167" s="33">
        <v>1400000</v>
      </c>
      <c r="J167" s="65" t="s">
        <v>37</v>
      </c>
      <c r="K167" s="29" t="s">
        <v>443</v>
      </c>
      <c r="L167" s="71">
        <v>2006</v>
      </c>
      <c r="M167" s="43"/>
    </row>
    <row r="168" spans="1:13" ht="15">
      <c r="A168" s="64">
        <v>82</v>
      </c>
      <c r="B168" s="139">
        <v>4186782</v>
      </c>
      <c r="C168" s="29" t="s">
        <v>470</v>
      </c>
      <c r="D168" s="65" t="s">
        <v>471</v>
      </c>
      <c r="E168" s="29" t="s">
        <v>32</v>
      </c>
      <c r="F168" s="25">
        <v>800000</v>
      </c>
      <c r="G168" s="64">
        <v>144</v>
      </c>
      <c r="H168" s="84">
        <v>30</v>
      </c>
      <c r="I168" s="36">
        <v>800000</v>
      </c>
      <c r="J168" s="65" t="s">
        <v>37</v>
      </c>
      <c r="K168" s="29" t="s">
        <v>686</v>
      </c>
      <c r="L168" s="64">
        <v>2012</v>
      </c>
      <c r="M168" s="43"/>
    </row>
    <row r="169" spans="1:13" ht="15">
      <c r="A169" s="64">
        <v>83</v>
      </c>
      <c r="B169" s="139">
        <v>4385687</v>
      </c>
      <c r="C169" s="31" t="s">
        <v>256</v>
      </c>
      <c r="D169" s="65" t="s">
        <v>257</v>
      </c>
      <c r="E169" s="29" t="s">
        <v>32</v>
      </c>
      <c r="F169" s="25">
        <f aca="true" t="shared" si="4" ref="F169:F174">+I169</f>
        <v>1495000</v>
      </c>
      <c r="G169" s="64">
        <v>144</v>
      </c>
      <c r="H169" s="84">
        <v>30</v>
      </c>
      <c r="I169" s="39">
        <v>1495000</v>
      </c>
      <c r="J169" s="65" t="s">
        <v>37</v>
      </c>
      <c r="K169" s="29" t="s">
        <v>153</v>
      </c>
      <c r="L169" s="71">
        <v>2006</v>
      </c>
      <c r="M169" s="43"/>
    </row>
    <row r="170" spans="1:13" ht="15">
      <c r="A170" s="64">
        <v>84</v>
      </c>
      <c r="B170" s="139">
        <v>781016</v>
      </c>
      <c r="C170" s="30" t="s">
        <v>260</v>
      </c>
      <c r="D170" s="65" t="s">
        <v>200</v>
      </c>
      <c r="E170" s="29" t="s">
        <v>32</v>
      </c>
      <c r="F170" s="25">
        <f t="shared" si="4"/>
        <v>1495000</v>
      </c>
      <c r="G170" s="64">
        <v>144</v>
      </c>
      <c r="H170" s="84">
        <v>30</v>
      </c>
      <c r="I170" s="39">
        <v>1495000</v>
      </c>
      <c r="J170" s="65" t="s">
        <v>37</v>
      </c>
      <c r="K170" s="29" t="s">
        <v>153</v>
      </c>
      <c r="L170" s="71">
        <v>2008</v>
      </c>
      <c r="M170" s="43"/>
    </row>
    <row r="171" spans="1:13" ht="15">
      <c r="A171" s="64">
        <v>85</v>
      </c>
      <c r="B171" s="139">
        <v>4633034</v>
      </c>
      <c r="C171" s="29" t="s">
        <v>261</v>
      </c>
      <c r="D171" s="65" t="s">
        <v>262</v>
      </c>
      <c r="E171" s="29" t="s">
        <v>32</v>
      </c>
      <c r="F171" s="25">
        <f t="shared" si="4"/>
        <v>1500000</v>
      </c>
      <c r="G171" s="64">
        <v>144</v>
      </c>
      <c r="H171" s="84">
        <v>30</v>
      </c>
      <c r="I171" s="36">
        <v>1500000</v>
      </c>
      <c r="J171" s="65" t="s">
        <v>37</v>
      </c>
      <c r="K171" s="29" t="s">
        <v>245</v>
      </c>
      <c r="L171" s="71">
        <v>2012</v>
      </c>
      <c r="M171" s="43"/>
    </row>
    <row r="172" spans="1:13" ht="15">
      <c r="A172" s="64">
        <v>86</v>
      </c>
      <c r="B172" s="139">
        <v>5479144</v>
      </c>
      <c r="C172" s="29" t="s">
        <v>263</v>
      </c>
      <c r="D172" s="65" t="s">
        <v>264</v>
      </c>
      <c r="E172" s="29" t="s">
        <v>32</v>
      </c>
      <c r="F172" s="25">
        <f t="shared" si="4"/>
        <v>1000000</v>
      </c>
      <c r="G172" s="64">
        <v>144</v>
      </c>
      <c r="H172" s="84">
        <v>30</v>
      </c>
      <c r="I172" s="33">
        <v>1000000</v>
      </c>
      <c r="J172" s="65" t="s">
        <v>37</v>
      </c>
      <c r="K172" s="29" t="s">
        <v>280</v>
      </c>
      <c r="L172" s="71">
        <v>2006</v>
      </c>
      <c r="M172" s="43"/>
    </row>
    <row r="173" spans="1:13" ht="15">
      <c r="A173" s="64">
        <v>87</v>
      </c>
      <c r="B173" s="139">
        <v>5216443</v>
      </c>
      <c r="C173" s="29" t="s">
        <v>265</v>
      </c>
      <c r="D173" s="65" t="s">
        <v>266</v>
      </c>
      <c r="E173" s="29" t="s">
        <v>32</v>
      </c>
      <c r="F173" s="25">
        <f t="shared" si="4"/>
        <v>1410000</v>
      </c>
      <c r="G173" s="64">
        <v>144</v>
      </c>
      <c r="H173" s="84">
        <v>30</v>
      </c>
      <c r="I173" s="36">
        <v>1410000</v>
      </c>
      <c r="J173" s="65" t="s">
        <v>37</v>
      </c>
      <c r="K173" s="29" t="s">
        <v>444</v>
      </c>
      <c r="L173" s="71">
        <v>2012</v>
      </c>
      <c r="M173" s="41"/>
    </row>
    <row r="174" spans="1:13" ht="15">
      <c r="A174" s="64">
        <v>88</v>
      </c>
      <c r="B174" s="139">
        <v>4257617</v>
      </c>
      <c r="C174" s="29" t="s">
        <v>267</v>
      </c>
      <c r="D174" s="65" t="s">
        <v>268</v>
      </c>
      <c r="E174" s="29" t="s">
        <v>32</v>
      </c>
      <c r="F174" s="25">
        <f t="shared" si="4"/>
        <v>1025000</v>
      </c>
      <c r="G174" s="64">
        <v>144</v>
      </c>
      <c r="H174" s="84">
        <v>30</v>
      </c>
      <c r="I174" s="36">
        <v>1025000</v>
      </c>
      <c r="J174" s="65" t="s">
        <v>37</v>
      </c>
      <c r="K174" s="29" t="s">
        <v>187</v>
      </c>
      <c r="L174" s="71">
        <v>2014</v>
      </c>
      <c r="M174" s="41"/>
    </row>
    <row r="175" spans="1:13" ht="15">
      <c r="A175" s="64">
        <v>89</v>
      </c>
      <c r="B175" s="139">
        <v>7127245</v>
      </c>
      <c r="C175" s="32" t="s">
        <v>269</v>
      </c>
      <c r="D175" s="65" t="s">
        <v>585</v>
      </c>
      <c r="E175" s="29" t="s">
        <v>32</v>
      </c>
      <c r="F175" s="25">
        <v>800000</v>
      </c>
      <c r="G175" s="64">
        <v>144</v>
      </c>
      <c r="H175" s="84">
        <v>30</v>
      </c>
      <c r="I175" s="36">
        <f>+F175</f>
        <v>800000</v>
      </c>
      <c r="J175" s="65" t="s">
        <v>37</v>
      </c>
      <c r="K175" s="127" t="s">
        <v>596</v>
      </c>
      <c r="L175" s="71">
        <v>2016</v>
      </c>
      <c r="M175" s="43"/>
    </row>
    <row r="176" spans="1:13" ht="15">
      <c r="A176" s="64">
        <v>90</v>
      </c>
      <c r="B176" s="139">
        <v>2928069</v>
      </c>
      <c r="C176" s="32" t="s">
        <v>269</v>
      </c>
      <c r="D176" s="65" t="s">
        <v>169</v>
      </c>
      <c r="E176" s="29" t="s">
        <v>32</v>
      </c>
      <c r="F176" s="25">
        <f>+I176</f>
        <v>1495000</v>
      </c>
      <c r="G176" s="64">
        <v>144</v>
      </c>
      <c r="H176" s="84">
        <v>30</v>
      </c>
      <c r="I176" s="39">
        <v>1495000</v>
      </c>
      <c r="J176" s="65" t="s">
        <v>37</v>
      </c>
      <c r="K176" s="29" t="s">
        <v>153</v>
      </c>
      <c r="L176" s="71">
        <v>2006</v>
      </c>
      <c r="M176" s="43"/>
    </row>
    <row r="177" spans="1:13" ht="15">
      <c r="A177" s="64">
        <v>91</v>
      </c>
      <c r="B177" s="139">
        <v>3709771</v>
      </c>
      <c r="C177" s="29" t="s">
        <v>269</v>
      </c>
      <c r="D177" s="65" t="s">
        <v>270</v>
      </c>
      <c r="E177" s="29" t="s">
        <v>32</v>
      </c>
      <c r="F177" s="25">
        <f>+I177</f>
        <v>800000</v>
      </c>
      <c r="G177" s="64">
        <v>144</v>
      </c>
      <c r="H177" s="84">
        <v>30</v>
      </c>
      <c r="I177" s="33">
        <v>800000</v>
      </c>
      <c r="J177" s="65" t="s">
        <v>37</v>
      </c>
      <c r="K177" s="29" t="s">
        <v>282</v>
      </c>
      <c r="L177" s="71">
        <v>2010</v>
      </c>
      <c r="M177" s="43"/>
    </row>
    <row r="178" spans="1:13" ht="15">
      <c r="A178" s="71">
        <v>92</v>
      </c>
      <c r="B178" s="139">
        <v>2498038</v>
      </c>
      <c r="C178" s="29" t="s">
        <v>271</v>
      </c>
      <c r="D178" s="65" t="s">
        <v>123</v>
      </c>
      <c r="E178" s="29" t="s">
        <v>32</v>
      </c>
      <c r="F178" s="25">
        <f>+I178</f>
        <v>1290000</v>
      </c>
      <c r="G178" s="64">
        <v>144</v>
      </c>
      <c r="H178" s="84">
        <v>30</v>
      </c>
      <c r="I178" s="36">
        <v>1290000</v>
      </c>
      <c r="J178" s="65" t="s">
        <v>37</v>
      </c>
      <c r="K178" s="29" t="s">
        <v>115</v>
      </c>
      <c r="L178" s="71">
        <v>2011</v>
      </c>
      <c r="M178" s="43"/>
    </row>
    <row r="179" spans="1:13" ht="15">
      <c r="A179" s="71">
        <v>93</v>
      </c>
      <c r="B179" s="139">
        <v>263419</v>
      </c>
      <c r="C179" s="29" t="s">
        <v>272</v>
      </c>
      <c r="D179" s="65" t="s">
        <v>273</v>
      </c>
      <c r="E179" s="29" t="s">
        <v>32</v>
      </c>
      <c r="F179" s="25">
        <f>+I179</f>
        <v>2364000</v>
      </c>
      <c r="G179" s="64">
        <v>144</v>
      </c>
      <c r="H179" s="84">
        <v>30</v>
      </c>
      <c r="I179" s="33">
        <v>2364000</v>
      </c>
      <c r="J179" s="65" t="s">
        <v>37</v>
      </c>
      <c r="K179" s="29" t="s">
        <v>283</v>
      </c>
      <c r="L179" s="71">
        <v>2006</v>
      </c>
      <c r="M179" s="43"/>
    </row>
    <row r="180" spans="1:13" ht="15">
      <c r="A180" s="71">
        <v>94</v>
      </c>
      <c r="B180" s="139">
        <v>4647534</v>
      </c>
      <c r="C180" s="29" t="s">
        <v>274</v>
      </c>
      <c r="D180" s="65" t="s">
        <v>275</v>
      </c>
      <c r="E180" s="29" t="s">
        <v>32</v>
      </c>
      <c r="F180" s="25">
        <f>+I180</f>
        <v>900000</v>
      </c>
      <c r="G180" s="64">
        <v>144</v>
      </c>
      <c r="H180" s="84">
        <v>30</v>
      </c>
      <c r="I180" s="33">
        <v>900000</v>
      </c>
      <c r="J180" s="65" t="s">
        <v>37</v>
      </c>
      <c r="K180" s="29" t="s">
        <v>284</v>
      </c>
      <c r="L180" s="71">
        <v>2010</v>
      </c>
      <c r="M180" s="43"/>
    </row>
    <row r="181" spans="1:13" ht="15">
      <c r="A181" s="71">
        <v>95</v>
      </c>
      <c r="B181" s="139">
        <v>4001309</v>
      </c>
      <c r="C181" s="29" t="s">
        <v>576</v>
      </c>
      <c r="D181" s="65" t="s">
        <v>577</v>
      </c>
      <c r="E181" s="29" t="s">
        <v>32</v>
      </c>
      <c r="F181" s="25">
        <v>1500000</v>
      </c>
      <c r="G181" s="64">
        <v>144</v>
      </c>
      <c r="H181" s="84">
        <v>30</v>
      </c>
      <c r="I181" s="36">
        <f>+F181</f>
        <v>1500000</v>
      </c>
      <c r="J181" s="65" t="s">
        <v>37</v>
      </c>
      <c r="K181" s="127" t="s">
        <v>590</v>
      </c>
      <c r="L181" s="71">
        <v>2016</v>
      </c>
      <c r="M181" s="43"/>
    </row>
    <row r="182" spans="1:13" ht="15">
      <c r="A182" s="71">
        <v>96</v>
      </c>
      <c r="B182" s="139">
        <v>1666928</v>
      </c>
      <c r="C182" s="29" t="s">
        <v>484</v>
      </c>
      <c r="D182" s="65" t="s">
        <v>217</v>
      </c>
      <c r="E182" s="29" t="s">
        <v>32</v>
      </c>
      <c r="F182" s="25">
        <v>860000</v>
      </c>
      <c r="G182" s="64">
        <v>144</v>
      </c>
      <c r="H182" s="84">
        <v>30</v>
      </c>
      <c r="I182" s="36">
        <v>860000</v>
      </c>
      <c r="J182" s="65" t="s">
        <v>37</v>
      </c>
      <c r="K182" s="29" t="s">
        <v>688</v>
      </c>
      <c r="L182" s="64">
        <v>2010</v>
      </c>
      <c r="M182" s="43"/>
    </row>
    <row r="183" spans="1:13" ht="15">
      <c r="A183" s="71">
        <v>97</v>
      </c>
      <c r="B183" s="139">
        <v>4592890</v>
      </c>
      <c r="C183" s="29" t="s">
        <v>558</v>
      </c>
      <c r="D183" s="65" t="s">
        <v>712</v>
      </c>
      <c r="E183" s="29" t="s">
        <v>32</v>
      </c>
      <c r="F183" s="25">
        <f>+I183</f>
        <v>1500000</v>
      </c>
      <c r="G183" s="64">
        <v>144</v>
      </c>
      <c r="H183" s="84">
        <v>30</v>
      </c>
      <c r="I183" s="33">
        <v>1500000</v>
      </c>
      <c r="J183" s="65" t="s">
        <v>37</v>
      </c>
      <c r="K183" s="29" t="s">
        <v>559</v>
      </c>
      <c r="L183" s="71">
        <v>2016</v>
      </c>
      <c r="M183" s="43"/>
    </row>
    <row r="184" spans="1:13" ht="15">
      <c r="A184" s="71">
        <v>98</v>
      </c>
      <c r="B184" s="139">
        <v>1528353</v>
      </c>
      <c r="C184" s="29" t="s">
        <v>502</v>
      </c>
      <c r="D184" s="65" t="s">
        <v>503</v>
      </c>
      <c r="E184" s="29" t="s">
        <v>32</v>
      </c>
      <c r="F184" s="25">
        <v>1180000</v>
      </c>
      <c r="G184" s="64">
        <v>144</v>
      </c>
      <c r="H184" s="84">
        <v>30</v>
      </c>
      <c r="I184" s="36">
        <v>1180000</v>
      </c>
      <c r="J184" s="65" t="s">
        <v>37</v>
      </c>
      <c r="K184" s="29" t="s">
        <v>107</v>
      </c>
      <c r="L184" s="71">
        <v>2015</v>
      </c>
      <c r="M184" s="43"/>
    </row>
    <row r="185" spans="1:13" ht="15">
      <c r="A185" s="71">
        <v>99</v>
      </c>
      <c r="B185" s="139">
        <v>3252500</v>
      </c>
      <c r="C185" s="29" t="s">
        <v>604</v>
      </c>
      <c r="D185" s="65" t="s">
        <v>156</v>
      </c>
      <c r="E185" s="29" t="s">
        <v>32</v>
      </c>
      <c r="F185" s="25">
        <f>+I185</f>
        <v>1000000</v>
      </c>
      <c r="G185" s="64">
        <v>144</v>
      </c>
      <c r="H185" s="84">
        <v>30</v>
      </c>
      <c r="I185" s="36">
        <v>1000000</v>
      </c>
      <c r="J185" s="65" t="s">
        <v>37</v>
      </c>
      <c r="K185" s="29" t="s">
        <v>605</v>
      </c>
      <c r="L185" s="71">
        <v>2014</v>
      </c>
      <c r="M185" s="43"/>
    </row>
    <row r="186" spans="1:13" ht="15">
      <c r="A186" s="71">
        <v>100</v>
      </c>
      <c r="B186" s="139">
        <v>4812562</v>
      </c>
      <c r="C186" s="30" t="s">
        <v>420</v>
      </c>
      <c r="D186" s="65" t="s">
        <v>276</v>
      </c>
      <c r="E186" s="29" t="s">
        <v>32</v>
      </c>
      <c r="F186" s="25">
        <f>+I186</f>
        <v>3300000</v>
      </c>
      <c r="G186" s="64">
        <v>141</v>
      </c>
      <c r="H186" s="84">
        <v>30</v>
      </c>
      <c r="I186" s="36">
        <v>3300000</v>
      </c>
      <c r="J186" s="65" t="s">
        <v>74</v>
      </c>
      <c r="K186" s="29" t="s">
        <v>445</v>
      </c>
      <c r="L186" s="71">
        <v>2015</v>
      </c>
      <c r="M186" s="43"/>
    </row>
    <row r="187" spans="1:13" ht="15">
      <c r="A187" s="71">
        <v>101</v>
      </c>
      <c r="B187" s="139">
        <v>3494710</v>
      </c>
      <c r="C187" s="29" t="s">
        <v>285</v>
      </c>
      <c r="D187" s="65" t="s">
        <v>286</v>
      </c>
      <c r="E187" s="29" t="s">
        <v>32</v>
      </c>
      <c r="F187" s="25">
        <f>+I187</f>
        <v>1620000</v>
      </c>
      <c r="G187" s="64">
        <v>144</v>
      </c>
      <c r="H187" s="84">
        <v>30</v>
      </c>
      <c r="I187" s="33">
        <v>1620000</v>
      </c>
      <c r="J187" s="65" t="s">
        <v>37</v>
      </c>
      <c r="K187" s="29" t="s">
        <v>646</v>
      </c>
      <c r="L187" s="71">
        <v>2004</v>
      </c>
      <c r="M187" s="43"/>
    </row>
    <row r="188" spans="1:13" ht="15">
      <c r="A188" s="71">
        <v>102</v>
      </c>
      <c r="B188" s="139">
        <v>2098883</v>
      </c>
      <c r="C188" s="29" t="s">
        <v>697</v>
      </c>
      <c r="D188" s="65" t="s">
        <v>698</v>
      </c>
      <c r="E188" s="29" t="s">
        <v>32</v>
      </c>
      <c r="F188" s="25">
        <v>350000</v>
      </c>
      <c r="G188" s="64">
        <v>144</v>
      </c>
      <c r="H188" s="84">
        <v>30</v>
      </c>
      <c r="I188" s="36">
        <v>350000</v>
      </c>
      <c r="J188" s="65" t="s">
        <v>37</v>
      </c>
      <c r="K188" s="29" t="s">
        <v>699</v>
      </c>
      <c r="L188" s="64">
        <v>2016</v>
      </c>
      <c r="M188" s="43"/>
    </row>
    <row r="189" spans="1:13" ht="15">
      <c r="A189" s="71">
        <v>103</v>
      </c>
      <c r="B189" s="206">
        <v>4544221</v>
      </c>
      <c r="C189" s="29" t="s">
        <v>581</v>
      </c>
      <c r="D189" s="65" t="s">
        <v>582</v>
      </c>
      <c r="E189" s="29" t="s">
        <v>32</v>
      </c>
      <c r="F189" s="25">
        <v>1000000</v>
      </c>
      <c r="G189" s="64">
        <v>144</v>
      </c>
      <c r="H189" s="84">
        <v>30</v>
      </c>
      <c r="I189" s="36">
        <f>+F189</f>
        <v>1000000</v>
      </c>
      <c r="J189" s="65" t="s">
        <v>37</v>
      </c>
      <c r="K189" s="127" t="s">
        <v>594</v>
      </c>
      <c r="L189" s="71">
        <v>2016</v>
      </c>
      <c r="M189" s="43"/>
    </row>
    <row r="190" spans="1:13" ht="15">
      <c r="A190" s="71">
        <v>104</v>
      </c>
      <c r="B190" s="139">
        <v>1155965</v>
      </c>
      <c r="C190" s="29" t="s">
        <v>287</v>
      </c>
      <c r="D190" s="65" t="s">
        <v>288</v>
      </c>
      <c r="E190" s="29" t="s">
        <v>32</v>
      </c>
      <c r="F190" s="25">
        <f>+I190</f>
        <v>1200000</v>
      </c>
      <c r="G190" s="64">
        <v>144</v>
      </c>
      <c r="H190" s="84">
        <v>30</v>
      </c>
      <c r="I190" s="36">
        <v>1200000</v>
      </c>
      <c r="J190" s="65" t="s">
        <v>37</v>
      </c>
      <c r="K190" s="29" t="s">
        <v>281</v>
      </c>
      <c r="L190" s="71">
        <v>2012</v>
      </c>
      <c r="M190" s="43"/>
    </row>
    <row r="191" spans="1:13" ht="15">
      <c r="A191" s="71">
        <v>105</v>
      </c>
      <c r="B191" s="139">
        <v>2387034</v>
      </c>
      <c r="C191" s="30" t="s">
        <v>289</v>
      </c>
      <c r="D191" s="65" t="s">
        <v>290</v>
      </c>
      <c r="E191" s="29" t="s">
        <v>32</v>
      </c>
      <c r="F191" s="25">
        <f>+I191</f>
        <v>1495000</v>
      </c>
      <c r="G191" s="64">
        <v>144</v>
      </c>
      <c r="H191" s="84">
        <v>30</v>
      </c>
      <c r="I191" s="39">
        <v>1495000</v>
      </c>
      <c r="J191" s="65" t="s">
        <v>37</v>
      </c>
      <c r="K191" s="29" t="s">
        <v>153</v>
      </c>
      <c r="L191" s="71">
        <v>1979</v>
      </c>
      <c r="M191" s="43"/>
    </row>
    <row r="192" spans="1:13" ht="15">
      <c r="A192" s="71">
        <v>106</v>
      </c>
      <c r="B192" s="139">
        <v>5783062</v>
      </c>
      <c r="C192" s="29" t="s">
        <v>480</v>
      </c>
      <c r="D192" s="65" t="s">
        <v>481</v>
      </c>
      <c r="E192" s="29" t="s">
        <v>32</v>
      </c>
      <c r="F192" s="25">
        <v>150000</v>
      </c>
      <c r="G192" s="64">
        <v>144</v>
      </c>
      <c r="H192" s="84">
        <v>30</v>
      </c>
      <c r="I192" s="36">
        <v>150000</v>
      </c>
      <c r="J192" s="65" t="s">
        <v>37</v>
      </c>
      <c r="K192" s="29" t="s">
        <v>693</v>
      </c>
      <c r="L192" s="64">
        <v>2012</v>
      </c>
      <c r="M192" s="43"/>
    </row>
    <row r="193" spans="1:13" ht="15">
      <c r="A193" s="71">
        <v>107</v>
      </c>
      <c r="B193" s="139">
        <v>2098061</v>
      </c>
      <c r="C193" s="29" t="s">
        <v>291</v>
      </c>
      <c r="D193" s="65" t="s">
        <v>292</v>
      </c>
      <c r="E193" s="29" t="s">
        <v>32</v>
      </c>
      <c r="F193" s="25">
        <f>+I193</f>
        <v>1460000</v>
      </c>
      <c r="G193" s="64">
        <v>144</v>
      </c>
      <c r="H193" s="84">
        <v>30</v>
      </c>
      <c r="I193" s="36">
        <v>1460000</v>
      </c>
      <c r="J193" s="65" t="s">
        <v>37</v>
      </c>
      <c r="K193" s="29" t="s">
        <v>187</v>
      </c>
      <c r="L193" s="71">
        <v>2006</v>
      </c>
      <c r="M193" s="43"/>
    </row>
    <row r="194" spans="1:13" ht="15">
      <c r="A194" s="71">
        <v>108</v>
      </c>
      <c r="B194" s="139">
        <v>2466636</v>
      </c>
      <c r="C194" s="29" t="s">
        <v>459</v>
      </c>
      <c r="D194" s="65" t="s">
        <v>460</v>
      </c>
      <c r="E194" s="29" t="s">
        <v>32</v>
      </c>
      <c r="F194" s="25">
        <v>750000</v>
      </c>
      <c r="G194" s="64">
        <v>144</v>
      </c>
      <c r="H194" s="84">
        <v>30</v>
      </c>
      <c r="I194" s="36">
        <v>750000</v>
      </c>
      <c r="J194" s="65" t="s">
        <v>37</v>
      </c>
      <c r="K194" s="29" t="s">
        <v>683</v>
      </c>
      <c r="L194" s="64">
        <v>2012</v>
      </c>
      <c r="M194" s="43"/>
    </row>
    <row r="195" spans="1:13" ht="15">
      <c r="A195" s="71">
        <v>109</v>
      </c>
      <c r="B195" s="139">
        <v>3492615</v>
      </c>
      <c r="C195" s="29" t="s">
        <v>26</v>
      </c>
      <c r="D195" s="65" t="s">
        <v>295</v>
      </c>
      <c r="E195" s="29" t="s">
        <v>32</v>
      </c>
      <c r="F195" s="25">
        <f>+I195</f>
        <v>1200000</v>
      </c>
      <c r="G195" s="64">
        <v>144</v>
      </c>
      <c r="H195" s="84">
        <v>30</v>
      </c>
      <c r="I195" s="36">
        <v>1200000</v>
      </c>
      <c r="J195" s="65" t="s">
        <v>37</v>
      </c>
      <c r="K195" s="29" t="s">
        <v>153</v>
      </c>
      <c r="L195" s="71">
        <v>2012</v>
      </c>
      <c r="M195" s="43"/>
    </row>
    <row r="196" spans="1:13" ht="15">
      <c r="A196" s="71">
        <v>110</v>
      </c>
      <c r="B196" s="139">
        <v>2242187</v>
      </c>
      <c r="C196" s="30" t="s">
        <v>296</v>
      </c>
      <c r="D196" s="65" t="s">
        <v>297</v>
      </c>
      <c r="E196" s="29" t="s">
        <v>32</v>
      </c>
      <c r="F196" s="25">
        <f>+I196</f>
        <v>2235000</v>
      </c>
      <c r="G196" s="64">
        <v>145</v>
      </c>
      <c r="H196" s="84">
        <v>30</v>
      </c>
      <c r="I196" s="36">
        <v>2235000</v>
      </c>
      <c r="J196" s="65" t="s">
        <v>39</v>
      </c>
      <c r="K196" s="29" t="s">
        <v>337</v>
      </c>
      <c r="L196" s="71">
        <v>2014</v>
      </c>
      <c r="M196" s="43"/>
    </row>
    <row r="197" spans="1:13" ht="15">
      <c r="A197" s="71">
        <v>111</v>
      </c>
      <c r="B197" s="206">
        <v>6036285</v>
      </c>
      <c r="C197" s="29" t="s">
        <v>572</v>
      </c>
      <c r="D197" s="65" t="s">
        <v>573</v>
      </c>
      <c r="E197" s="29" t="s">
        <v>32</v>
      </c>
      <c r="F197" s="25">
        <v>1000000</v>
      </c>
      <c r="G197" s="64">
        <v>144</v>
      </c>
      <c r="H197" s="84">
        <v>30</v>
      </c>
      <c r="I197" s="36">
        <f>+F197</f>
        <v>1000000</v>
      </c>
      <c r="J197" s="65" t="s">
        <v>37</v>
      </c>
      <c r="K197" s="127" t="s">
        <v>588</v>
      </c>
      <c r="L197" s="71">
        <v>2016</v>
      </c>
      <c r="M197" s="43"/>
    </row>
    <row r="198" spans="1:13" ht="15">
      <c r="A198" s="71">
        <v>112</v>
      </c>
      <c r="B198" s="139">
        <v>2162857</v>
      </c>
      <c r="C198" s="29" t="s">
        <v>298</v>
      </c>
      <c r="D198" s="65" t="s">
        <v>299</v>
      </c>
      <c r="E198" s="29" t="s">
        <v>32</v>
      </c>
      <c r="F198" s="25">
        <f>+I198</f>
        <v>1400000</v>
      </c>
      <c r="G198" s="64">
        <v>144</v>
      </c>
      <c r="H198" s="84">
        <v>30</v>
      </c>
      <c r="I198" s="33">
        <v>1400000</v>
      </c>
      <c r="J198" s="65" t="s">
        <v>37</v>
      </c>
      <c r="K198" s="29" t="s">
        <v>338</v>
      </c>
      <c r="L198" s="71">
        <v>2001</v>
      </c>
      <c r="M198" s="43"/>
    </row>
    <row r="199" spans="1:13" ht="15">
      <c r="A199" s="71">
        <v>113</v>
      </c>
      <c r="B199" s="139">
        <v>1519072</v>
      </c>
      <c r="C199" s="29" t="s">
        <v>300</v>
      </c>
      <c r="D199" s="65" t="s">
        <v>301</v>
      </c>
      <c r="E199" s="29" t="s">
        <v>32</v>
      </c>
      <c r="F199" s="25">
        <f>+I199</f>
        <v>1500000</v>
      </c>
      <c r="G199" s="64">
        <v>144</v>
      </c>
      <c r="H199" s="84">
        <v>30</v>
      </c>
      <c r="I199" s="36">
        <v>1500000</v>
      </c>
      <c r="J199" s="65" t="s">
        <v>37</v>
      </c>
      <c r="K199" s="29" t="s">
        <v>245</v>
      </c>
      <c r="L199" s="64">
        <v>2011</v>
      </c>
      <c r="M199" s="43"/>
    </row>
    <row r="200" spans="1:13" ht="15">
      <c r="A200" s="71">
        <v>114</v>
      </c>
      <c r="B200" s="139">
        <v>2933473</v>
      </c>
      <c r="C200" s="29" t="s">
        <v>302</v>
      </c>
      <c r="D200" s="65" t="s">
        <v>303</v>
      </c>
      <c r="E200" s="29" t="s">
        <v>32</v>
      </c>
      <c r="F200" s="25">
        <f>+I200</f>
        <v>1800000</v>
      </c>
      <c r="G200" s="64">
        <v>144</v>
      </c>
      <c r="H200" s="84">
        <v>30</v>
      </c>
      <c r="I200" s="33">
        <v>1800000</v>
      </c>
      <c r="J200" s="65" t="s">
        <v>37</v>
      </c>
      <c r="K200" s="29" t="s">
        <v>339</v>
      </c>
      <c r="L200" s="71">
        <v>2004</v>
      </c>
      <c r="M200" s="43"/>
    </row>
    <row r="201" spans="1:13" ht="15">
      <c r="A201" s="71">
        <v>115</v>
      </c>
      <c r="B201" s="139">
        <v>3204412</v>
      </c>
      <c r="C201" s="30" t="s">
        <v>418</v>
      </c>
      <c r="D201" s="65" t="s">
        <v>714</v>
      </c>
      <c r="E201" s="64" t="s">
        <v>32</v>
      </c>
      <c r="F201" s="25">
        <f>+I201</f>
        <v>1650000</v>
      </c>
      <c r="G201" s="64">
        <v>145</v>
      </c>
      <c r="H201" s="84">
        <v>30</v>
      </c>
      <c r="I201" s="36">
        <v>1650000</v>
      </c>
      <c r="J201" s="67" t="s">
        <v>39</v>
      </c>
      <c r="K201" s="32" t="s">
        <v>347</v>
      </c>
      <c r="L201" s="71">
        <v>2010</v>
      </c>
      <c r="M201" s="43"/>
    </row>
    <row r="202" spans="1:13" ht="15">
      <c r="A202" s="71">
        <v>116</v>
      </c>
      <c r="B202" s="139">
        <v>2318833</v>
      </c>
      <c r="C202" s="29" t="s">
        <v>488</v>
      </c>
      <c r="D202" s="65" t="s">
        <v>489</v>
      </c>
      <c r="E202" s="29" t="s">
        <v>32</v>
      </c>
      <c r="F202" s="25">
        <v>970000</v>
      </c>
      <c r="G202" s="64">
        <v>144</v>
      </c>
      <c r="H202" s="84">
        <v>30</v>
      </c>
      <c r="I202" s="36">
        <v>970000</v>
      </c>
      <c r="J202" s="65" t="s">
        <v>37</v>
      </c>
      <c r="K202" s="29" t="s">
        <v>691</v>
      </c>
      <c r="L202" s="64">
        <v>2014</v>
      </c>
      <c r="M202" s="43"/>
    </row>
    <row r="203" spans="1:13" ht="15">
      <c r="A203" s="71">
        <v>117</v>
      </c>
      <c r="B203" s="139">
        <v>5540070</v>
      </c>
      <c r="C203" s="29" t="s">
        <v>304</v>
      </c>
      <c r="D203" s="65" t="s">
        <v>305</v>
      </c>
      <c r="E203" s="29" t="s">
        <v>32</v>
      </c>
      <c r="F203" s="25">
        <f>+I203</f>
        <v>1300000</v>
      </c>
      <c r="G203" s="64">
        <v>144</v>
      </c>
      <c r="H203" s="84">
        <v>30</v>
      </c>
      <c r="I203" s="36">
        <v>1300000</v>
      </c>
      <c r="J203" s="65" t="s">
        <v>37</v>
      </c>
      <c r="K203" s="29" t="s">
        <v>340</v>
      </c>
      <c r="L203" s="71">
        <v>2013</v>
      </c>
      <c r="M203" s="43"/>
    </row>
    <row r="204" spans="1:13" ht="15">
      <c r="A204" s="71">
        <v>118</v>
      </c>
      <c r="B204" s="139">
        <v>1063743</v>
      </c>
      <c r="C204" s="29" t="s">
        <v>622</v>
      </c>
      <c r="D204" s="65" t="s">
        <v>623</v>
      </c>
      <c r="E204" s="29" t="s">
        <v>32</v>
      </c>
      <c r="F204" s="25">
        <f>+I204</f>
        <v>1000000</v>
      </c>
      <c r="G204" s="64">
        <v>144</v>
      </c>
      <c r="H204" s="84">
        <v>30</v>
      </c>
      <c r="I204" s="36">
        <v>1000000</v>
      </c>
      <c r="J204" s="65" t="s">
        <v>37</v>
      </c>
      <c r="K204" s="29" t="s">
        <v>624</v>
      </c>
      <c r="L204" s="71">
        <v>2014</v>
      </c>
      <c r="M204" s="43"/>
    </row>
    <row r="205" spans="1:13" ht="15">
      <c r="A205" s="71">
        <v>119</v>
      </c>
      <c r="B205" s="139">
        <v>1975588</v>
      </c>
      <c r="C205" s="29" t="s">
        <v>619</v>
      </c>
      <c r="D205" s="65" t="s">
        <v>620</v>
      </c>
      <c r="E205" s="29" t="s">
        <v>32</v>
      </c>
      <c r="F205" s="25">
        <f>+I205</f>
        <v>1200000</v>
      </c>
      <c r="G205" s="64">
        <v>144</v>
      </c>
      <c r="H205" s="84">
        <v>30</v>
      </c>
      <c r="I205" s="36">
        <v>1200000</v>
      </c>
      <c r="J205" s="65" t="s">
        <v>37</v>
      </c>
      <c r="K205" s="29" t="s">
        <v>621</v>
      </c>
      <c r="L205" s="71">
        <v>2014</v>
      </c>
      <c r="M205" s="43"/>
    </row>
    <row r="206" spans="1:13" ht="15">
      <c r="A206" s="71">
        <v>120</v>
      </c>
      <c r="B206" s="139">
        <v>2498036</v>
      </c>
      <c r="C206" s="30" t="s">
        <v>583</v>
      </c>
      <c r="D206" s="65" t="s">
        <v>584</v>
      </c>
      <c r="E206" s="29" t="s">
        <v>32</v>
      </c>
      <c r="F206" s="25">
        <v>1000000</v>
      </c>
      <c r="G206" s="64">
        <v>144</v>
      </c>
      <c r="H206" s="84">
        <v>30</v>
      </c>
      <c r="I206" s="36">
        <f>+F206</f>
        <v>1000000</v>
      </c>
      <c r="J206" s="65" t="s">
        <v>37</v>
      </c>
      <c r="K206" s="127" t="s">
        <v>595</v>
      </c>
      <c r="L206" s="71">
        <v>2016</v>
      </c>
      <c r="M206" s="43"/>
    </row>
    <row r="207" spans="1:13" ht="15">
      <c r="A207" s="71">
        <v>121</v>
      </c>
      <c r="B207" s="139">
        <v>2284382</v>
      </c>
      <c r="C207" s="29" t="s">
        <v>625</v>
      </c>
      <c r="D207" s="65" t="s">
        <v>626</v>
      </c>
      <c r="E207" s="29" t="s">
        <v>32</v>
      </c>
      <c r="F207" s="25">
        <v>1200000</v>
      </c>
      <c r="G207" s="64">
        <v>144</v>
      </c>
      <c r="H207" s="84">
        <v>30</v>
      </c>
      <c r="I207" s="36">
        <v>1200000</v>
      </c>
      <c r="J207" s="65" t="s">
        <v>37</v>
      </c>
      <c r="K207" s="29" t="s">
        <v>627</v>
      </c>
      <c r="L207" s="71">
        <v>2014</v>
      </c>
      <c r="M207" s="43"/>
    </row>
    <row r="208" spans="1:13" ht="15">
      <c r="A208" s="71">
        <v>122</v>
      </c>
      <c r="B208" s="139">
        <v>3331661</v>
      </c>
      <c r="C208" s="30" t="s">
        <v>306</v>
      </c>
      <c r="D208" s="65" t="s">
        <v>307</v>
      </c>
      <c r="E208" s="29" t="s">
        <v>32</v>
      </c>
      <c r="F208" s="25">
        <v>1495000</v>
      </c>
      <c r="G208" s="64">
        <v>144</v>
      </c>
      <c r="H208" s="84">
        <v>30</v>
      </c>
      <c r="I208" s="39">
        <v>1495000</v>
      </c>
      <c r="J208" s="65" t="s">
        <v>37</v>
      </c>
      <c r="K208" s="29" t="s">
        <v>153</v>
      </c>
      <c r="L208" s="71">
        <v>2006</v>
      </c>
      <c r="M208" s="43"/>
    </row>
    <row r="209" spans="1:13" ht="15">
      <c r="A209" s="71">
        <v>123</v>
      </c>
      <c r="B209" s="139">
        <v>1848651</v>
      </c>
      <c r="C209" s="30" t="s">
        <v>310</v>
      </c>
      <c r="D209" s="65" t="s">
        <v>311</v>
      </c>
      <c r="E209" s="29" t="s">
        <v>32</v>
      </c>
      <c r="F209" s="25">
        <f>+I209</f>
        <v>2362000</v>
      </c>
      <c r="G209" s="64">
        <v>141</v>
      </c>
      <c r="H209" s="84">
        <v>30</v>
      </c>
      <c r="I209" s="36">
        <v>2362000</v>
      </c>
      <c r="J209" s="65" t="s">
        <v>74</v>
      </c>
      <c r="K209" s="29" t="s">
        <v>341</v>
      </c>
      <c r="L209" s="71">
        <v>2012</v>
      </c>
      <c r="M209" s="43"/>
    </row>
    <row r="210" spans="1:13" ht="15">
      <c r="A210" s="71">
        <v>124</v>
      </c>
      <c r="B210" s="139">
        <v>3964042</v>
      </c>
      <c r="C210" s="30" t="s">
        <v>432</v>
      </c>
      <c r="D210" s="65" t="s">
        <v>433</v>
      </c>
      <c r="E210" s="29" t="s">
        <v>32</v>
      </c>
      <c r="F210" s="25">
        <v>1200000</v>
      </c>
      <c r="G210" s="64">
        <v>144</v>
      </c>
      <c r="H210" s="84">
        <v>30</v>
      </c>
      <c r="I210" s="36">
        <v>1200000</v>
      </c>
      <c r="J210" s="65" t="s">
        <v>37</v>
      </c>
      <c r="K210" s="29" t="s">
        <v>112</v>
      </c>
      <c r="L210" s="71">
        <v>2014</v>
      </c>
      <c r="M210" s="43"/>
    </row>
    <row r="211" spans="1:13" ht="15">
      <c r="A211" s="71">
        <v>125</v>
      </c>
      <c r="B211" s="139">
        <v>859252</v>
      </c>
      <c r="C211" s="30" t="s">
        <v>312</v>
      </c>
      <c r="D211" s="65" t="s">
        <v>314</v>
      </c>
      <c r="E211" s="29" t="s">
        <v>32</v>
      </c>
      <c r="F211" s="25">
        <f>+I211</f>
        <v>2600000</v>
      </c>
      <c r="G211" s="64">
        <v>145</v>
      </c>
      <c r="H211" s="84">
        <v>30</v>
      </c>
      <c r="I211" s="36">
        <v>2600000</v>
      </c>
      <c r="J211" s="65" t="s">
        <v>39</v>
      </c>
      <c r="K211" s="29" t="s">
        <v>342</v>
      </c>
      <c r="L211" s="71">
        <v>2006</v>
      </c>
      <c r="M211" s="43"/>
    </row>
    <row r="212" spans="1:13" ht="15">
      <c r="A212" s="71">
        <v>126</v>
      </c>
      <c r="B212" s="139">
        <v>1746262</v>
      </c>
      <c r="C212" s="29" t="s">
        <v>312</v>
      </c>
      <c r="D212" s="65" t="s">
        <v>715</v>
      </c>
      <c r="E212" s="29" t="s">
        <v>32</v>
      </c>
      <c r="F212" s="25">
        <f>+I212</f>
        <v>1160000</v>
      </c>
      <c r="G212" s="64">
        <v>144</v>
      </c>
      <c r="H212" s="84">
        <v>30</v>
      </c>
      <c r="I212" s="36">
        <v>1160000</v>
      </c>
      <c r="J212" s="65" t="s">
        <v>37</v>
      </c>
      <c r="K212" s="29" t="s">
        <v>153</v>
      </c>
      <c r="L212" s="71">
        <v>2006</v>
      </c>
      <c r="M212" s="43"/>
    </row>
    <row r="213" spans="1:13" ht="15">
      <c r="A213" s="71">
        <v>127</v>
      </c>
      <c r="B213" s="139">
        <v>3354855</v>
      </c>
      <c r="C213" s="29" t="s">
        <v>574</v>
      </c>
      <c r="D213" s="65" t="s">
        <v>575</v>
      </c>
      <c r="E213" s="29" t="s">
        <v>32</v>
      </c>
      <c r="F213" s="128">
        <v>1500000</v>
      </c>
      <c r="G213" s="64">
        <v>145</v>
      </c>
      <c r="H213" s="84">
        <v>30</v>
      </c>
      <c r="I213" s="36">
        <f>+F213</f>
        <v>1500000</v>
      </c>
      <c r="J213" s="65" t="s">
        <v>37</v>
      </c>
      <c r="K213" s="127" t="s">
        <v>589</v>
      </c>
      <c r="L213" s="71">
        <v>2016</v>
      </c>
      <c r="M213" s="43"/>
    </row>
    <row r="214" spans="1:13" ht="15">
      <c r="A214" s="71">
        <v>128</v>
      </c>
      <c r="B214" s="139">
        <v>1026790</v>
      </c>
      <c r="C214" s="30" t="s">
        <v>675</v>
      </c>
      <c r="D214" s="65" t="s">
        <v>676</v>
      </c>
      <c r="E214" s="29" t="s">
        <v>32</v>
      </c>
      <c r="F214" s="25">
        <f>+I214</f>
        <v>3500000</v>
      </c>
      <c r="G214" s="64">
        <v>145</v>
      </c>
      <c r="H214" s="84">
        <v>30</v>
      </c>
      <c r="I214" s="36">
        <v>3500000</v>
      </c>
      <c r="J214" s="65" t="s">
        <v>39</v>
      </c>
      <c r="K214" s="29" t="s">
        <v>416</v>
      </c>
      <c r="L214" s="71">
        <v>2007</v>
      </c>
      <c r="M214" s="43"/>
    </row>
    <row r="215" spans="1:13" ht="15">
      <c r="A215" s="71">
        <v>129</v>
      </c>
      <c r="B215" s="139">
        <v>1574567</v>
      </c>
      <c r="C215" s="30" t="s">
        <v>316</v>
      </c>
      <c r="D215" s="65" t="s">
        <v>550</v>
      </c>
      <c r="E215" s="29" t="s">
        <v>32</v>
      </c>
      <c r="F215" s="25">
        <f>+I215</f>
        <v>1495000</v>
      </c>
      <c r="G215" s="64">
        <v>144</v>
      </c>
      <c r="H215" s="84">
        <v>30</v>
      </c>
      <c r="I215" s="39">
        <v>1495000</v>
      </c>
      <c r="J215" s="65" t="s">
        <v>37</v>
      </c>
      <c r="K215" s="29" t="s">
        <v>153</v>
      </c>
      <c r="L215" s="71">
        <v>2016</v>
      </c>
      <c r="M215" s="43"/>
    </row>
    <row r="216" spans="1:13" ht="15">
      <c r="A216" s="71">
        <v>130</v>
      </c>
      <c r="B216" s="139">
        <v>1754110</v>
      </c>
      <c r="C216" s="29" t="s">
        <v>316</v>
      </c>
      <c r="D216" s="65" t="s">
        <v>317</v>
      </c>
      <c r="E216" s="29" t="s">
        <v>32</v>
      </c>
      <c r="F216" s="25">
        <f>+I216</f>
        <v>1160000</v>
      </c>
      <c r="G216" s="64">
        <v>144</v>
      </c>
      <c r="H216" s="84">
        <v>30</v>
      </c>
      <c r="I216" s="36">
        <v>1160000</v>
      </c>
      <c r="J216" s="65" t="s">
        <v>37</v>
      </c>
      <c r="K216" s="29" t="s">
        <v>242</v>
      </c>
      <c r="L216" s="71">
        <v>2006</v>
      </c>
      <c r="M216" s="41"/>
    </row>
    <row r="217" spans="1:13" ht="15">
      <c r="A217" s="71">
        <v>131</v>
      </c>
      <c r="B217" s="139">
        <v>3799257</v>
      </c>
      <c r="C217" s="29" t="s">
        <v>35</v>
      </c>
      <c r="D217" s="65" t="s">
        <v>538</v>
      </c>
      <c r="E217" s="29" t="s">
        <v>32</v>
      </c>
      <c r="F217" s="25">
        <v>1100000</v>
      </c>
      <c r="G217" s="64">
        <v>144</v>
      </c>
      <c r="H217" s="84">
        <v>30</v>
      </c>
      <c r="I217" s="36">
        <v>1100000</v>
      </c>
      <c r="J217" s="65" t="s">
        <v>37</v>
      </c>
      <c r="K217" s="29" t="s">
        <v>678</v>
      </c>
      <c r="L217" s="64">
        <v>2016</v>
      </c>
      <c r="M217" s="43"/>
    </row>
    <row r="218" spans="1:13" ht="15">
      <c r="A218" s="71">
        <v>132</v>
      </c>
      <c r="B218" s="139">
        <v>6145621</v>
      </c>
      <c r="C218" s="29" t="s">
        <v>35</v>
      </c>
      <c r="D218" s="65" t="s">
        <v>318</v>
      </c>
      <c r="E218" s="29" t="s">
        <v>32</v>
      </c>
      <c r="F218" s="25">
        <f aca="true" t="shared" si="5" ref="F218:F225">+I218</f>
        <v>1300000</v>
      </c>
      <c r="G218" s="64">
        <v>144</v>
      </c>
      <c r="H218" s="84">
        <v>30</v>
      </c>
      <c r="I218" s="36">
        <v>1300000</v>
      </c>
      <c r="J218" s="65" t="s">
        <v>37</v>
      </c>
      <c r="K218" s="29" t="s">
        <v>343</v>
      </c>
      <c r="L218" s="71">
        <v>2010</v>
      </c>
      <c r="M218" s="43"/>
    </row>
    <row r="219" spans="1:13" ht="15">
      <c r="A219" s="71">
        <v>133</v>
      </c>
      <c r="B219" s="139">
        <v>619291</v>
      </c>
      <c r="C219" s="30" t="s">
        <v>319</v>
      </c>
      <c r="D219" s="65" t="s">
        <v>320</v>
      </c>
      <c r="E219" s="29" t="s">
        <v>32</v>
      </c>
      <c r="F219" s="25">
        <f t="shared" si="5"/>
        <v>4000000</v>
      </c>
      <c r="G219" s="64">
        <v>141</v>
      </c>
      <c r="H219" s="84">
        <v>30</v>
      </c>
      <c r="I219" s="36">
        <v>4000000</v>
      </c>
      <c r="J219" s="65" t="s">
        <v>74</v>
      </c>
      <c r="K219" s="29" t="s">
        <v>344</v>
      </c>
      <c r="L219" s="71">
        <v>2012</v>
      </c>
      <c r="M219" s="43"/>
    </row>
    <row r="220" spans="1:13" ht="15">
      <c r="A220" s="71">
        <v>134</v>
      </c>
      <c r="B220" s="139">
        <v>3854793</v>
      </c>
      <c r="C220" s="29" t="s">
        <v>323</v>
      </c>
      <c r="D220" s="65" t="s">
        <v>324</v>
      </c>
      <c r="E220" s="29" t="s">
        <v>32</v>
      </c>
      <c r="F220" s="25">
        <f t="shared" si="5"/>
        <v>1100000</v>
      </c>
      <c r="G220" s="64">
        <v>144</v>
      </c>
      <c r="H220" s="84">
        <v>30</v>
      </c>
      <c r="I220" s="36">
        <v>1100000</v>
      </c>
      <c r="J220" s="65" t="s">
        <v>37</v>
      </c>
      <c r="K220" s="29" t="s">
        <v>446</v>
      </c>
      <c r="L220" s="71">
        <v>2011</v>
      </c>
      <c r="M220" s="43"/>
    </row>
    <row r="221" spans="1:13" ht="15">
      <c r="A221" s="71">
        <v>135</v>
      </c>
      <c r="B221" s="139">
        <v>2122790</v>
      </c>
      <c r="C221" s="30" t="s">
        <v>726</v>
      </c>
      <c r="D221" s="65" t="s">
        <v>326</v>
      </c>
      <c r="E221" s="29" t="s">
        <v>32</v>
      </c>
      <c r="F221" s="25">
        <v>1495000</v>
      </c>
      <c r="G221" s="64">
        <v>144</v>
      </c>
      <c r="H221" s="84">
        <v>30</v>
      </c>
      <c r="I221" s="39">
        <v>1495000</v>
      </c>
      <c r="J221" s="65" t="s">
        <v>37</v>
      </c>
      <c r="K221" s="29" t="s">
        <v>153</v>
      </c>
      <c r="L221" s="71">
        <v>2001</v>
      </c>
      <c r="M221" s="43"/>
    </row>
    <row r="222" spans="1:13" ht="15">
      <c r="A222" s="71">
        <v>136</v>
      </c>
      <c r="B222" s="139">
        <v>2046954</v>
      </c>
      <c r="C222" s="29" t="s">
        <v>327</v>
      </c>
      <c r="D222" s="65" t="s">
        <v>328</v>
      </c>
      <c r="E222" s="29" t="s">
        <v>32</v>
      </c>
      <c r="F222" s="25">
        <f t="shared" si="5"/>
        <v>1300000</v>
      </c>
      <c r="G222" s="64">
        <v>144</v>
      </c>
      <c r="H222" s="84">
        <v>30</v>
      </c>
      <c r="I222" s="33">
        <v>1300000</v>
      </c>
      <c r="J222" s="65" t="s">
        <v>37</v>
      </c>
      <c r="K222" s="29" t="s">
        <v>345</v>
      </c>
      <c r="L222" s="71">
        <v>2009</v>
      </c>
      <c r="M222" s="43"/>
    </row>
    <row r="223" spans="1:13" ht="15">
      <c r="A223" s="71">
        <v>137</v>
      </c>
      <c r="B223" s="139">
        <v>2943206</v>
      </c>
      <c r="C223" s="29" t="s">
        <v>329</v>
      </c>
      <c r="D223" s="65" t="s">
        <v>330</v>
      </c>
      <c r="E223" s="29" t="s">
        <v>32</v>
      </c>
      <c r="F223" s="25">
        <f t="shared" si="5"/>
        <v>1300000</v>
      </c>
      <c r="G223" s="64">
        <v>144</v>
      </c>
      <c r="H223" s="84">
        <v>30</v>
      </c>
      <c r="I223" s="36">
        <v>1300000</v>
      </c>
      <c r="J223" s="65" t="s">
        <v>37</v>
      </c>
      <c r="K223" s="29" t="s">
        <v>346</v>
      </c>
      <c r="L223" s="71">
        <v>2001</v>
      </c>
      <c r="M223" s="43"/>
    </row>
    <row r="224" spans="1:13" ht="15">
      <c r="A224" s="71">
        <v>138</v>
      </c>
      <c r="B224" s="139">
        <v>3843865</v>
      </c>
      <c r="C224" s="29" t="s">
        <v>331</v>
      </c>
      <c r="D224" s="65" t="s">
        <v>332</v>
      </c>
      <c r="E224" s="29" t="s">
        <v>32</v>
      </c>
      <c r="F224" s="25">
        <f t="shared" si="5"/>
        <v>900000</v>
      </c>
      <c r="G224" s="64">
        <v>144</v>
      </c>
      <c r="H224" s="84">
        <v>30</v>
      </c>
      <c r="I224" s="33">
        <v>900000</v>
      </c>
      <c r="J224" s="65" t="s">
        <v>37</v>
      </c>
      <c r="K224" s="29" t="s">
        <v>544</v>
      </c>
      <c r="L224" s="71">
        <v>2010</v>
      </c>
      <c r="M224" s="43"/>
    </row>
    <row r="225" spans="1:13" ht="15">
      <c r="A225" s="71">
        <v>139</v>
      </c>
      <c r="B225" s="139">
        <v>3228515</v>
      </c>
      <c r="C225" s="30" t="s">
        <v>333</v>
      </c>
      <c r="D225" s="65" t="s">
        <v>334</v>
      </c>
      <c r="E225" s="29" t="s">
        <v>32</v>
      </c>
      <c r="F225" s="25">
        <f t="shared" si="5"/>
        <v>1650000</v>
      </c>
      <c r="G225" s="64">
        <v>145</v>
      </c>
      <c r="H225" s="84">
        <v>30</v>
      </c>
      <c r="I225" s="36">
        <v>1650000</v>
      </c>
      <c r="J225" s="65" t="s">
        <v>39</v>
      </c>
      <c r="K225" s="29" t="s">
        <v>347</v>
      </c>
      <c r="L225" s="71">
        <v>2014</v>
      </c>
      <c r="M225" s="43"/>
    </row>
    <row r="226" spans="1:13" ht="15">
      <c r="A226" s="71">
        <v>140</v>
      </c>
      <c r="B226" s="139">
        <v>1432314</v>
      </c>
      <c r="C226" s="30" t="s">
        <v>335</v>
      </c>
      <c r="D226" s="65" t="s">
        <v>336</v>
      </c>
      <c r="E226" s="29" t="s">
        <v>32</v>
      </c>
      <c r="F226" s="25">
        <v>1495000</v>
      </c>
      <c r="G226" s="64">
        <v>144</v>
      </c>
      <c r="H226" s="84">
        <v>30</v>
      </c>
      <c r="I226" s="39">
        <v>1495000</v>
      </c>
      <c r="J226" s="65" t="s">
        <v>37</v>
      </c>
      <c r="K226" s="29" t="s">
        <v>153</v>
      </c>
      <c r="L226" s="71">
        <v>2012</v>
      </c>
      <c r="M226" s="41"/>
    </row>
    <row r="227" spans="1:13" ht="15">
      <c r="A227" s="71">
        <v>141</v>
      </c>
      <c r="B227" s="139">
        <v>569379</v>
      </c>
      <c r="C227" s="29" t="s">
        <v>461</v>
      </c>
      <c r="D227" s="65" t="s">
        <v>462</v>
      </c>
      <c r="E227" s="29" t="s">
        <v>32</v>
      </c>
      <c r="F227" s="25">
        <v>980000</v>
      </c>
      <c r="G227" s="64">
        <v>144</v>
      </c>
      <c r="H227" s="84">
        <v>30</v>
      </c>
      <c r="I227" s="36">
        <v>980000</v>
      </c>
      <c r="J227" s="65" t="s">
        <v>37</v>
      </c>
      <c r="K227" s="29" t="s">
        <v>684</v>
      </c>
      <c r="L227" s="64">
        <v>2001</v>
      </c>
      <c r="M227" s="41"/>
    </row>
    <row r="228" spans="1:13" ht="15">
      <c r="A228" s="71">
        <v>142</v>
      </c>
      <c r="B228" s="139">
        <v>928582</v>
      </c>
      <c r="C228" s="72" t="s">
        <v>348</v>
      </c>
      <c r="D228" s="72" t="s">
        <v>349</v>
      </c>
      <c r="E228" s="29" t="s">
        <v>32</v>
      </c>
      <c r="F228" s="25">
        <f>+I228</f>
        <v>1160000</v>
      </c>
      <c r="G228" s="64">
        <v>144</v>
      </c>
      <c r="H228" s="84">
        <v>30</v>
      </c>
      <c r="I228" s="33">
        <v>1160000</v>
      </c>
      <c r="J228" s="65" t="s">
        <v>37</v>
      </c>
      <c r="K228" s="29" t="s">
        <v>242</v>
      </c>
      <c r="L228" s="71">
        <v>2006</v>
      </c>
      <c r="M228" s="43"/>
    </row>
    <row r="229" spans="1:13" ht="15">
      <c r="A229" s="71">
        <v>143</v>
      </c>
      <c r="B229" s="139">
        <v>3516113</v>
      </c>
      <c r="C229" s="29" t="s">
        <v>636</v>
      </c>
      <c r="D229" s="65" t="s">
        <v>637</v>
      </c>
      <c r="E229" s="29" t="s">
        <v>32</v>
      </c>
      <c r="F229" s="25">
        <v>1000000</v>
      </c>
      <c r="G229" s="64">
        <v>144</v>
      </c>
      <c r="H229" s="84">
        <v>30</v>
      </c>
      <c r="I229" s="36">
        <v>1000000</v>
      </c>
      <c r="J229" s="65" t="s">
        <v>37</v>
      </c>
      <c r="K229" s="29" t="s">
        <v>635</v>
      </c>
      <c r="L229" s="71">
        <v>2014</v>
      </c>
      <c r="M229" s="43"/>
    </row>
    <row r="230" spans="1:13" ht="15">
      <c r="A230" s="71">
        <v>144</v>
      </c>
      <c r="B230" s="139">
        <v>4132772</v>
      </c>
      <c r="C230" s="29" t="s">
        <v>694</v>
      </c>
      <c r="D230" s="65" t="s">
        <v>493</v>
      </c>
      <c r="E230" s="29" t="s">
        <v>32</v>
      </c>
      <c r="F230" s="25">
        <v>970000</v>
      </c>
      <c r="G230" s="64">
        <v>144</v>
      </c>
      <c r="H230" s="84">
        <v>30</v>
      </c>
      <c r="I230" s="36">
        <v>970000</v>
      </c>
      <c r="J230" s="65" t="s">
        <v>37</v>
      </c>
      <c r="K230" s="29" t="s">
        <v>695</v>
      </c>
      <c r="L230" s="64">
        <v>2010</v>
      </c>
      <c r="M230" s="43"/>
    </row>
    <row r="231" spans="1:13" ht="15">
      <c r="A231" s="71">
        <v>145</v>
      </c>
      <c r="B231" s="139">
        <v>3448169</v>
      </c>
      <c r="C231" s="29" t="s">
        <v>350</v>
      </c>
      <c r="D231" s="65" t="s">
        <v>351</v>
      </c>
      <c r="E231" s="29" t="s">
        <v>32</v>
      </c>
      <c r="F231" s="25">
        <f>+I231</f>
        <v>1180000</v>
      </c>
      <c r="G231" s="64">
        <v>144</v>
      </c>
      <c r="H231" s="84">
        <v>30</v>
      </c>
      <c r="I231" s="36">
        <v>1180000</v>
      </c>
      <c r="J231" s="65" t="s">
        <v>37</v>
      </c>
      <c r="K231" s="29" t="s">
        <v>386</v>
      </c>
      <c r="L231" s="71">
        <v>2004</v>
      </c>
      <c r="M231" s="43"/>
    </row>
    <row r="232" spans="1:13" ht="15">
      <c r="A232" s="71">
        <v>146</v>
      </c>
      <c r="B232" s="139">
        <v>3303069</v>
      </c>
      <c r="C232" s="29" t="s">
        <v>629</v>
      </c>
      <c r="D232" s="65" t="s">
        <v>630</v>
      </c>
      <c r="E232" s="29" t="s">
        <v>32</v>
      </c>
      <c r="F232" s="25">
        <f>+I232</f>
        <v>1200000</v>
      </c>
      <c r="G232" s="64">
        <v>144</v>
      </c>
      <c r="H232" s="84">
        <v>30</v>
      </c>
      <c r="I232" s="36">
        <v>1200000</v>
      </c>
      <c r="J232" s="65" t="s">
        <v>37</v>
      </c>
      <c r="K232" s="29" t="s">
        <v>631</v>
      </c>
      <c r="L232" s="71">
        <v>2014</v>
      </c>
      <c r="M232" s="43"/>
    </row>
    <row r="233" spans="1:13" ht="15">
      <c r="A233" s="71">
        <v>147</v>
      </c>
      <c r="B233" s="139">
        <v>2128046</v>
      </c>
      <c r="C233" s="29" t="s">
        <v>451</v>
      </c>
      <c r="D233" s="65" t="s">
        <v>452</v>
      </c>
      <c r="E233" s="29" t="s">
        <v>32</v>
      </c>
      <c r="F233" s="25">
        <f>+I233</f>
        <v>1180000</v>
      </c>
      <c r="G233" s="64">
        <v>144</v>
      </c>
      <c r="H233" s="84">
        <v>30</v>
      </c>
      <c r="I233" s="36">
        <v>1180000</v>
      </c>
      <c r="J233" s="65" t="s">
        <v>37</v>
      </c>
      <c r="K233" s="29" t="s">
        <v>107</v>
      </c>
      <c r="L233" s="71">
        <v>2015</v>
      </c>
      <c r="M233" s="43"/>
    </row>
    <row r="234" spans="1:13" ht="15">
      <c r="A234" s="71">
        <v>148</v>
      </c>
      <c r="B234" s="139">
        <v>1796682</v>
      </c>
      <c r="C234" s="29" t="s">
        <v>560</v>
      </c>
      <c r="D234" s="65" t="s">
        <v>717</v>
      </c>
      <c r="E234" s="29" t="s">
        <v>32</v>
      </c>
      <c r="F234" s="25">
        <f>+I234</f>
        <v>2000000</v>
      </c>
      <c r="G234" s="64">
        <v>144</v>
      </c>
      <c r="H234" s="84">
        <v>30</v>
      </c>
      <c r="I234" s="33">
        <v>2000000</v>
      </c>
      <c r="J234" s="65" t="s">
        <v>37</v>
      </c>
      <c r="K234" s="29" t="s">
        <v>559</v>
      </c>
      <c r="L234" s="71">
        <v>2016</v>
      </c>
      <c r="M234" s="43"/>
    </row>
    <row r="235" spans="1:13" ht="15">
      <c r="A235" s="71">
        <v>149</v>
      </c>
      <c r="B235" s="139">
        <v>4218576</v>
      </c>
      <c r="C235" s="29" t="s">
        <v>580</v>
      </c>
      <c r="D235" s="65" t="s">
        <v>546</v>
      </c>
      <c r="E235" s="29" t="s">
        <v>32</v>
      </c>
      <c r="F235" s="25">
        <v>1800000</v>
      </c>
      <c r="G235" s="64">
        <v>144</v>
      </c>
      <c r="H235" s="84">
        <v>30</v>
      </c>
      <c r="I235" s="36">
        <f>+F235</f>
        <v>1800000</v>
      </c>
      <c r="J235" s="65" t="s">
        <v>37</v>
      </c>
      <c r="K235" s="127" t="s">
        <v>593</v>
      </c>
      <c r="L235" s="71">
        <v>2016</v>
      </c>
      <c r="M235" s="43"/>
    </row>
    <row r="236" spans="1:13" ht="15">
      <c r="A236" s="71">
        <v>150</v>
      </c>
      <c r="B236" s="139">
        <v>3804387</v>
      </c>
      <c r="C236" s="30" t="s">
        <v>352</v>
      </c>
      <c r="D236" s="65" t="s">
        <v>204</v>
      </c>
      <c r="E236" s="29" t="s">
        <v>32</v>
      </c>
      <c r="F236" s="25">
        <f>+I236</f>
        <v>2600000</v>
      </c>
      <c r="G236" s="64">
        <v>145</v>
      </c>
      <c r="H236" s="84">
        <v>30</v>
      </c>
      <c r="I236" s="36">
        <v>2600000</v>
      </c>
      <c r="J236" s="65" t="s">
        <v>39</v>
      </c>
      <c r="K236" s="29" t="s">
        <v>278</v>
      </c>
      <c r="L236" s="71">
        <v>2010</v>
      </c>
      <c r="M236" s="43"/>
    </row>
    <row r="237" spans="1:13" ht="15">
      <c r="A237" s="71">
        <v>151</v>
      </c>
      <c r="B237" s="139">
        <v>1245050</v>
      </c>
      <c r="C237" s="30" t="s">
        <v>353</v>
      </c>
      <c r="D237" s="65" t="s">
        <v>601</v>
      </c>
      <c r="E237" s="29" t="s">
        <v>32</v>
      </c>
      <c r="F237" s="25">
        <v>1500000</v>
      </c>
      <c r="G237" s="64">
        <v>144</v>
      </c>
      <c r="H237" s="84">
        <v>30</v>
      </c>
      <c r="I237" s="36">
        <v>1500000</v>
      </c>
      <c r="J237" s="65" t="s">
        <v>37</v>
      </c>
      <c r="K237" s="29" t="s">
        <v>602</v>
      </c>
      <c r="L237" s="71">
        <v>2016</v>
      </c>
      <c r="M237" s="41"/>
    </row>
    <row r="238" spans="1:13" ht="15">
      <c r="A238" s="71">
        <v>152</v>
      </c>
      <c r="B238" s="139">
        <v>890793</v>
      </c>
      <c r="C238" s="29" t="s">
        <v>355</v>
      </c>
      <c r="D238" s="65" t="s">
        <v>356</v>
      </c>
      <c r="E238" s="29" t="s">
        <v>32</v>
      </c>
      <c r="F238" s="25">
        <f>+I238</f>
        <v>1180000</v>
      </c>
      <c r="G238" s="64">
        <v>144</v>
      </c>
      <c r="H238" s="84">
        <v>30</v>
      </c>
      <c r="I238" s="33">
        <v>1180000</v>
      </c>
      <c r="J238" s="65" t="s">
        <v>37</v>
      </c>
      <c r="K238" s="29" t="s">
        <v>107</v>
      </c>
      <c r="L238" s="71">
        <v>2011</v>
      </c>
      <c r="M238" s="43"/>
    </row>
    <row r="239" spans="1:13" ht="15">
      <c r="A239" s="71">
        <v>153</v>
      </c>
      <c r="B239" s="139">
        <v>1697871</v>
      </c>
      <c r="C239" s="29" t="s">
        <v>457</v>
      </c>
      <c r="D239" s="65" t="s">
        <v>458</v>
      </c>
      <c r="E239" s="29" t="s">
        <v>32</v>
      </c>
      <c r="F239" s="25">
        <v>1035000</v>
      </c>
      <c r="G239" s="64">
        <v>144</v>
      </c>
      <c r="H239" s="84">
        <v>30</v>
      </c>
      <c r="I239" s="36">
        <v>1035000</v>
      </c>
      <c r="J239" s="65" t="s">
        <v>37</v>
      </c>
      <c r="K239" s="29" t="s">
        <v>682</v>
      </c>
      <c r="L239" s="64">
        <v>2010</v>
      </c>
      <c r="M239" s="43"/>
    </row>
    <row r="240" spans="1:13" ht="15">
      <c r="A240" s="71">
        <v>154</v>
      </c>
      <c r="B240" s="139">
        <v>3974912</v>
      </c>
      <c r="C240" s="29" t="s">
        <v>477</v>
      </c>
      <c r="D240" s="65" t="s">
        <v>456</v>
      </c>
      <c r="E240" s="29" t="s">
        <v>32</v>
      </c>
      <c r="F240" s="25">
        <v>150000</v>
      </c>
      <c r="G240" s="64">
        <v>144</v>
      </c>
      <c r="H240" s="84">
        <v>30</v>
      </c>
      <c r="I240" s="36">
        <v>150000</v>
      </c>
      <c r="J240" s="65" t="s">
        <v>37</v>
      </c>
      <c r="K240" s="29" t="s">
        <v>687</v>
      </c>
      <c r="L240" s="64">
        <v>2012</v>
      </c>
      <c r="M240" s="43"/>
    </row>
    <row r="241" spans="1:13" ht="15">
      <c r="A241" s="71">
        <v>155</v>
      </c>
      <c r="B241" s="139">
        <v>2687202</v>
      </c>
      <c r="C241" s="29" t="s">
        <v>357</v>
      </c>
      <c r="D241" s="65" t="s">
        <v>358</v>
      </c>
      <c r="E241" s="29" t="s">
        <v>32</v>
      </c>
      <c r="F241" s="25">
        <f>+I241</f>
        <v>1080000</v>
      </c>
      <c r="G241" s="64">
        <v>144</v>
      </c>
      <c r="H241" s="84">
        <v>30</v>
      </c>
      <c r="I241" s="36">
        <v>1080000</v>
      </c>
      <c r="J241" s="65" t="s">
        <v>37</v>
      </c>
      <c r="K241" s="29" t="s">
        <v>68</v>
      </c>
      <c r="L241" s="71">
        <v>2004</v>
      </c>
      <c r="M241" s="43"/>
    </row>
    <row r="242" spans="1:13" ht="15">
      <c r="A242" s="71">
        <v>156</v>
      </c>
      <c r="B242" s="139">
        <v>4580207</v>
      </c>
      <c r="C242" s="29" t="s">
        <v>529</v>
      </c>
      <c r="D242" s="65" t="s">
        <v>530</v>
      </c>
      <c r="E242" s="29" t="s">
        <v>32</v>
      </c>
      <c r="F242" s="25">
        <f>+I242</f>
        <v>2500000</v>
      </c>
      <c r="G242" s="64">
        <v>144</v>
      </c>
      <c r="H242" s="84">
        <v>30</v>
      </c>
      <c r="I242" s="36">
        <v>2500000</v>
      </c>
      <c r="J242" s="65" t="s">
        <v>37</v>
      </c>
      <c r="K242" s="29" t="s">
        <v>531</v>
      </c>
      <c r="L242" s="71">
        <v>2015</v>
      </c>
      <c r="M242" s="43"/>
    </row>
    <row r="243" spans="1:13" ht="15">
      <c r="A243" s="71">
        <v>157</v>
      </c>
      <c r="B243" s="139">
        <v>1489727</v>
      </c>
      <c r="C243" s="29" t="s">
        <v>359</v>
      </c>
      <c r="D243" s="65" t="s">
        <v>718</v>
      </c>
      <c r="E243" s="29" t="s">
        <v>32</v>
      </c>
      <c r="F243" s="25">
        <f>+I243</f>
        <v>1180000</v>
      </c>
      <c r="G243" s="64">
        <v>144</v>
      </c>
      <c r="H243" s="84">
        <v>30</v>
      </c>
      <c r="I243" s="36">
        <v>1180000</v>
      </c>
      <c r="J243" s="65" t="s">
        <v>37</v>
      </c>
      <c r="K243" s="29" t="s">
        <v>242</v>
      </c>
      <c r="L243" s="71">
        <v>2007</v>
      </c>
      <c r="M243" s="43"/>
    </row>
    <row r="244" spans="1:13" ht="15">
      <c r="A244" s="71">
        <v>158</v>
      </c>
      <c r="B244" s="139">
        <v>713751</v>
      </c>
      <c r="C244" s="29" t="s">
        <v>361</v>
      </c>
      <c r="D244" s="65" t="s">
        <v>362</v>
      </c>
      <c r="E244" s="29" t="s">
        <v>32</v>
      </c>
      <c r="F244" s="25">
        <f>+I244</f>
        <v>600000</v>
      </c>
      <c r="G244" s="64">
        <v>144</v>
      </c>
      <c r="H244" s="84">
        <v>30</v>
      </c>
      <c r="I244" s="33">
        <v>600000</v>
      </c>
      <c r="J244" s="65" t="s">
        <v>37</v>
      </c>
      <c r="K244" s="29" t="s">
        <v>387</v>
      </c>
      <c r="L244" s="71">
        <v>2004</v>
      </c>
      <c r="M244" s="43"/>
    </row>
    <row r="245" spans="1:13" ht="15">
      <c r="A245" s="71">
        <v>159</v>
      </c>
      <c r="B245" s="139">
        <v>2315455</v>
      </c>
      <c r="C245" s="29" t="s">
        <v>578</v>
      </c>
      <c r="D245" s="65" t="s">
        <v>579</v>
      </c>
      <c r="E245" s="29" t="s">
        <v>32</v>
      </c>
      <c r="F245" s="25">
        <v>1500000</v>
      </c>
      <c r="G245" s="64">
        <v>144</v>
      </c>
      <c r="H245" s="84">
        <v>30</v>
      </c>
      <c r="I245" s="36">
        <f>+F245</f>
        <v>1500000</v>
      </c>
      <c r="J245" s="65" t="s">
        <v>37</v>
      </c>
      <c r="K245" s="127" t="s">
        <v>591</v>
      </c>
      <c r="L245" s="71">
        <v>2016</v>
      </c>
      <c r="M245" s="43"/>
    </row>
    <row r="246" spans="1:13" ht="15">
      <c r="A246" s="71">
        <v>160</v>
      </c>
      <c r="B246" s="139">
        <v>1771781</v>
      </c>
      <c r="C246" s="29" t="s">
        <v>363</v>
      </c>
      <c r="D246" s="65" t="s">
        <v>364</v>
      </c>
      <c r="E246" s="29" t="s">
        <v>32</v>
      </c>
      <c r="F246" s="25">
        <f>+I246</f>
        <v>1278000</v>
      </c>
      <c r="G246" s="64">
        <v>144</v>
      </c>
      <c r="H246" s="84">
        <v>30</v>
      </c>
      <c r="I246" s="33">
        <v>1278000</v>
      </c>
      <c r="J246" s="65" t="s">
        <v>37</v>
      </c>
      <c r="K246" s="29" t="s">
        <v>107</v>
      </c>
      <c r="L246" s="71">
        <v>2001</v>
      </c>
      <c r="M246" s="43"/>
    </row>
    <row r="247" spans="1:13" ht="15">
      <c r="A247" s="71">
        <v>161</v>
      </c>
      <c r="B247" s="139">
        <v>1713845</v>
      </c>
      <c r="C247" s="30" t="s">
        <v>427</v>
      </c>
      <c r="D247" s="65" t="s">
        <v>428</v>
      </c>
      <c r="E247" s="29" t="s">
        <v>32</v>
      </c>
      <c r="F247" s="25">
        <f>+I247</f>
        <v>3000000</v>
      </c>
      <c r="G247" s="64">
        <v>145</v>
      </c>
      <c r="H247" s="84">
        <v>30</v>
      </c>
      <c r="I247" s="36">
        <v>3000000</v>
      </c>
      <c r="J247" s="65" t="s">
        <v>39</v>
      </c>
      <c r="K247" s="29" t="s">
        <v>506</v>
      </c>
      <c r="L247" s="71">
        <v>2014</v>
      </c>
      <c r="M247" s="41"/>
    </row>
    <row r="248" spans="1:13" ht="15">
      <c r="A248" s="71">
        <v>162</v>
      </c>
      <c r="B248" s="139">
        <v>1898186</v>
      </c>
      <c r="C248" s="29" t="s">
        <v>365</v>
      </c>
      <c r="D248" s="65" t="s">
        <v>366</v>
      </c>
      <c r="E248" s="29" t="s">
        <v>32</v>
      </c>
      <c r="F248" s="25">
        <f>+I248</f>
        <v>2362070</v>
      </c>
      <c r="G248" s="64">
        <v>144</v>
      </c>
      <c r="H248" s="84">
        <v>30</v>
      </c>
      <c r="I248" s="33">
        <v>2362070</v>
      </c>
      <c r="J248" s="65" t="s">
        <v>37</v>
      </c>
      <c r="K248" s="29" t="s">
        <v>388</v>
      </c>
      <c r="L248" s="71">
        <v>2010</v>
      </c>
      <c r="M248" s="43"/>
    </row>
    <row r="249" spans="1:13" ht="15">
      <c r="A249" s="71">
        <v>163</v>
      </c>
      <c r="B249" s="139">
        <v>1667958</v>
      </c>
      <c r="C249" s="29" t="s">
        <v>437</v>
      </c>
      <c r="D249" s="65" t="s">
        <v>438</v>
      </c>
      <c r="E249" s="29" t="s">
        <v>32</v>
      </c>
      <c r="F249" s="25">
        <f>+I249</f>
        <v>1200000</v>
      </c>
      <c r="G249" s="64">
        <v>144</v>
      </c>
      <c r="H249" s="84">
        <v>30</v>
      </c>
      <c r="I249" s="36">
        <v>1200000</v>
      </c>
      <c r="J249" s="65" t="s">
        <v>37</v>
      </c>
      <c r="K249" s="29" t="s">
        <v>439</v>
      </c>
      <c r="L249" s="71">
        <v>2014</v>
      </c>
      <c r="M249" s="43"/>
    </row>
    <row r="250" spans="1:13" ht="15">
      <c r="A250" s="71">
        <v>164</v>
      </c>
      <c r="B250" s="139">
        <v>4387304</v>
      </c>
      <c r="C250" s="29" t="s">
        <v>690</v>
      </c>
      <c r="D250" s="65" t="s">
        <v>368</v>
      </c>
      <c r="E250" s="29" t="s">
        <v>32</v>
      </c>
      <c r="F250" s="25">
        <v>700000</v>
      </c>
      <c r="G250" s="64">
        <v>144</v>
      </c>
      <c r="H250" s="84">
        <v>30</v>
      </c>
      <c r="I250" s="36">
        <v>700000</v>
      </c>
      <c r="J250" s="65" t="s">
        <v>37</v>
      </c>
      <c r="K250" s="29" t="s">
        <v>688</v>
      </c>
      <c r="L250" s="64">
        <v>2013</v>
      </c>
      <c r="M250" s="43"/>
    </row>
    <row r="251" spans="1:13" ht="15">
      <c r="A251" s="71">
        <v>165</v>
      </c>
      <c r="B251" s="139">
        <v>4752535</v>
      </c>
      <c r="C251" s="29" t="s">
        <v>369</v>
      </c>
      <c r="D251" s="65" t="s">
        <v>720</v>
      </c>
      <c r="E251" s="29" t="s">
        <v>32</v>
      </c>
      <c r="F251" s="25">
        <f>+I251</f>
        <v>2200000</v>
      </c>
      <c r="G251" s="64">
        <v>144</v>
      </c>
      <c r="H251" s="84">
        <v>30</v>
      </c>
      <c r="I251" s="36">
        <v>2200000</v>
      </c>
      <c r="J251" s="65" t="s">
        <v>37</v>
      </c>
      <c r="K251" s="29" t="s">
        <v>389</v>
      </c>
      <c r="L251" s="71">
        <v>2011</v>
      </c>
      <c r="M251" s="43"/>
    </row>
    <row r="252" spans="1:13" ht="15">
      <c r="A252" s="71">
        <v>166</v>
      </c>
      <c r="B252" s="139">
        <v>4186368</v>
      </c>
      <c r="C252" s="29" t="s">
        <v>463</v>
      </c>
      <c r="D252" s="65" t="s">
        <v>464</v>
      </c>
      <c r="E252" s="29" t="s">
        <v>32</v>
      </c>
      <c r="F252" s="25">
        <v>500000</v>
      </c>
      <c r="G252" s="64">
        <v>144</v>
      </c>
      <c r="H252" s="84">
        <v>30</v>
      </c>
      <c r="I252" s="36">
        <v>500000</v>
      </c>
      <c r="J252" s="65" t="s">
        <v>37</v>
      </c>
      <c r="K252" s="29" t="s">
        <v>685</v>
      </c>
      <c r="L252" s="64">
        <v>2011</v>
      </c>
      <c r="M252" s="43"/>
    </row>
    <row r="253" spans="1:13" ht="15">
      <c r="A253" s="71">
        <v>167</v>
      </c>
      <c r="B253" s="139">
        <v>1722428</v>
      </c>
      <c r="C253" s="29" t="s">
        <v>371</v>
      </c>
      <c r="D253" s="65" t="s">
        <v>721</v>
      </c>
      <c r="E253" s="29" t="s">
        <v>32</v>
      </c>
      <c r="F253" s="25">
        <f>+I253</f>
        <v>1160000</v>
      </c>
      <c r="G253" s="64">
        <v>144</v>
      </c>
      <c r="H253" s="84">
        <v>30</v>
      </c>
      <c r="I253" s="36">
        <v>1160000</v>
      </c>
      <c r="J253" s="65" t="s">
        <v>37</v>
      </c>
      <c r="K253" s="29" t="s">
        <v>242</v>
      </c>
      <c r="L253" s="71">
        <v>2006</v>
      </c>
      <c r="M253" s="43"/>
    </row>
    <row r="254" spans="1:13" ht="15">
      <c r="A254" s="71">
        <v>168</v>
      </c>
      <c r="B254" s="139">
        <v>3491498</v>
      </c>
      <c r="C254" s="29" t="s">
        <v>599</v>
      </c>
      <c r="D254" s="65" t="s">
        <v>600</v>
      </c>
      <c r="E254" s="29" t="s">
        <v>32</v>
      </c>
      <c r="F254" s="25">
        <v>1180000</v>
      </c>
      <c r="G254" s="64">
        <v>144</v>
      </c>
      <c r="H254" s="84">
        <v>30</v>
      </c>
      <c r="I254" s="33">
        <v>1180000</v>
      </c>
      <c r="J254" s="65" t="s">
        <v>37</v>
      </c>
      <c r="K254" s="29" t="s">
        <v>107</v>
      </c>
      <c r="L254" s="71">
        <v>2016</v>
      </c>
      <c r="M254" s="43"/>
    </row>
    <row r="255" spans="1:13" ht="15">
      <c r="A255" s="71">
        <v>169</v>
      </c>
      <c r="B255" s="139">
        <v>4227809</v>
      </c>
      <c r="C255" s="29" t="s">
        <v>504</v>
      </c>
      <c r="D255" s="65" t="s">
        <v>505</v>
      </c>
      <c r="E255" s="29" t="s">
        <v>32</v>
      </c>
      <c r="F255" s="25">
        <f>+I255</f>
        <v>4400000</v>
      </c>
      <c r="G255" s="64">
        <v>141</v>
      </c>
      <c r="H255" s="84">
        <v>30</v>
      </c>
      <c r="I255" s="36">
        <v>4400000</v>
      </c>
      <c r="J255" s="65" t="s">
        <v>74</v>
      </c>
      <c r="K255" s="29" t="s">
        <v>647</v>
      </c>
      <c r="L255" s="71">
        <v>2015</v>
      </c>
      <c r="M255" s="43"/>
    </row>
    <row r="256" spans="1:13" ht="15">
      <c r="A256" s="71">
        <v>170</v>
      </c>
      <c r="B256" s="139">
        <v>4981501</v>
      </c>
      <c r="C256" s="29" t="s">
        <v>375</v>
      </c>
      <c r="D256" s="65" t="s">
        <v>376</v>
      </c>
      <c r="E256" s="29" t="s">
        <v>32</v>
      </c>
      <c r="F256" s="25">
        <f>+I256</f>
        <v>1150000</v>
      </c>
      <c r="G256" s="64">
        <v>144</v>
      </c>
      <c r="H256" s="84">
        <v>30</v>
      </c>
      <c r="I256" s="36">
        <v>1150000</v>
      </c>
      <c r="J256" s="65" t="s">
        <v>37</v>
      </c>
      <c r="K256" s="29" t="s">
        <v>648</v>
      </c>
      <c r="L256" s="71">
        <v>2011</v>
      </c>
      <c r="M256" s="43"/>
    </row>
    <row r="257" spans="1:13" ht="15">
      <c r="A257" s="71">
        <v>171</v>
      </c>
      <c r="B257" s="139">
        <v>5383779</v>
      </c>
      <c r="C257" s="29" t="s">
        <v>377</v>
      </c>
      <c r="D257" s="65" t="s">
        <v>378</v>
      </c>
      <c r="E257" s="29" t="s">
        <v>32</v>
      </c>
      <c r="F257" s="25">
        <f>+I257</f>
        <v>1000000</v>
      </c>
      <c r="G257" s="64">
        <v>144</v>
      </c>
      <c r="H257" s="84">
        <v>30</v>
      </c>
      <c r="I257" s="36">
        <v>1000000</v>
      </c>
      <c r="J257" s="65" t="s">
        <v>37</v>
      </c>
      <c r="K257" s="29" t="s">
        <v>390</v>
      </c>
      <c r="L257" s="71">
        <v>2008</v>
      </c>
      <c r="M257" s="43"/>
    </row>
    <row r="258" spans="1:13" ht="15">
      <c r="A258" s="71">
        <v>172</v>
      </c>
      <c r="B258" s="139">
        <v>3331686</v>
      </c>
      <c r="C258" s="29" t="s">
        <v>379</v>
      </c>
      <c r="D258" s="65" t="s">
        <v>380</v>
      </c>
      <c r="E258" s="29" t="s">
        <v>32</v>
      </c>
      <c r="F258" s="25">
        <v>1500000</v>
      </c>
      <c r="G258" s="64">
        <v>144</v>
      </c>
      <c r="H258" s="84">
        <v>30</v>
      </c>
      <c r="I258" s="36">
        <v>1500000</v>
      </c>
      <c r="J258" s="65" t="s">
        <v>37</v>
      </c>
      <c r="K258" s="29" t="s">
        <v>391</v>
      </c>
      <c r="L258" s="71">
        <v>2011</v>
      </c>
      <c r="M258" s="43"/>
    </row>
    <row r="259" spans="1:13" ht="15">
      <c r="A259" s="71">
        <v>173</v>
      </c>
      <c r="B259" s="139">
        <v>5239090</v>
      </c>
      <c r="C259" s="29" t="s">
        <v>568</v>
      </c>
      <c r="D259" s="65" t="s">
        <v>569</v>
      </c>
      <c r="E259" s="29" t="s">
        <v>32</v>
      </c>
      <c r="F259" s="25">
        <v>400000</v>
      </c>
      <c r="G259" s="64">
        <v>144</v>
      </c>
      <c r="H259" s="84">
        <v>30</v>
      </c>
      <c r="I259" s="36">
        <f>+F259</f>
        <v>400000</v>
      </c>
      <c r="J259" s="65" t="s">
        <v>37</v>
      </c>
      <c r="K259" s="127" t="s">
        <v>586</v>
      </c>
      <c r="L259" s="71">
        <v>2016</v>
      </c>
      <c r="M259" s="43"/>
    </row>
    <row r="260" spans="1:13" ht="15">
      <c r="A260" s="71">
        <v>174</v>
      </c>
      <c r="B260" s="139">
        <v>3178102</v>
      </c>
      <c r="C260" s="29" t="s">
        <v>381</v>
      </c>
      <c r="D260" s="65" t="s">
        <v>382</v>
      </c>
      <c r="E260" s="29" t="s">
        <v>32</v>
      </c>
      <c r="F260" s="25">
        <f>+I260</f>
        <v>1080000</v>
      </c>
      <c r="G260" s="64">
        <v>144</v>
      </c>
      <c r="H260" s="84">
        <v>30</v>
      </c>
      <c r="I260" s="33">
        <v>1080000</v>
      </c>
      <c r="J260" s="65" t="s">
        <v>37</v>
      </c>
      <c r="K260" s="29" t="s">
        <v>453</v>
      </c>
      <c r="L260" s="71">
        <v>2001</v>
      </c>
      <c r="M260" s="43"/>
    </row>
    <row r="261" spans="1:13" ht="15">
      <c r="A261" s="71">
        <v>175</v>
      </c>
      <c r="B261" s="139">
        <v>3462172</v>
      </c>
      <c r="C261" s="29" t="s">
        <v>383</v>
      </c>
      <c r="D261" s="65" t="s">
        <v>384</v>
      </c>
      <c r="E261" s="29" t="s">
        <v>32</v>
      </c>
      <c r="F261" s="25">
        <f>+I261</f>
        <v>1180000</v>
      </c>
      <c r="G261" s="64">
        <v>144</v>
      </c>
      <c r="H261" s="84">
        <v>30</v>
      </c>
      <c r="I261" s="33">
        <v>1180000</v>
      </c>
      <c r="J261" s="65" t="s">
        <v>37</v>
      </c>
      <c r="K261" s="29" t="s">
        <v>107</v>
      </c>
      <c r="L261" s="71">
        <v>2011</v>
      </c>
      <c r="M261" s="43"/>
    </row>
    <row r="262" spans="1:13" ht="15">
      <c r="A262" s="71">
        <v>176</v>
      </c>
      <c r="B262" s="139">
        <v>5383925</v>
      </c>
      <c r="C262" s="29" t="s">
        <v>490</v>
      </c>
      <c r="D262" s="65" t="s">
        <v>491</v>
      </c>
      <c r="E262" s="29" t="s">
        <v>32</v>
      </c>
      <c r="F262" s="25">
        <v>350000</v>
      </c>
      <c r="G262" s="64">
        <v>144</v>
      </c>
      <c r="H262" s="84">
        <v>30</v>
      </c>
      <c r="I262" s="36">
        <v>350000</v>
      </c>
      <c r="J262" s="65" t="s">
        <v>37</v>
      </c>
      <c r="K262" s="29" t="s">
        <v>692</v>
      </c>
      <c r="L262" s="64">
        <v>2013</v>
      </c>
      <c r="M262" s="43"/>
    </row>
    <row r="263" spans="1:13" ht="15">
      <c r="A263" s="71">
        <v>177</v>
      </c>
      <c r="B263" s="139">
        <v>1961195</v>
      </c>
      <c r="C263" s="29" t="s">
        <v>385</v>
      </c>
      <c r="D263" s="65" t="s">
        <v>722</v>
      </c>
      <c r="E263" s="29" t="s">
        <v>32</v>
      </c>
      <c r="F263" s="25">
        <f aca="true" t="shared" si="6" ref="F263:F271">+I263</f>
        <v>1160000</v>
      </c>
      <c r="G263" s="64">
        <v>144</v>
      </c>
      <c r="H263" s="84">
        <v>30</v>
      </c>
      <c r="I263" s="36">
        <v>1160000</v>
      </c>
      <c r="J263" s="65" t="s">
        <v>37</v>
      </c>
      <c r="K263" s="29" t="s">
        <v>281</v>
      </c>
      <c r="L263" s="71">
        <v>1985</v>
      </c>
      <c r="M263" s="43"/>
    </row>
    <row r="264" spans="1:13" ht="15">
      <c r="A264" s="71">
        <v>178</v>
      </c>
      <c r="B264" s="139">
        <v>1282634</v>
      </c>
      <c r="C264" s="29" t="s">
        <v>394</v>
      </c>
      <c r="D264" s="65" t="s">
        <v>395</v>
      </c>
      <c r="E264" s="29" t="s">
        <v>32</v>
      </c>
      <c r="F264" s="25">
        <f t="shared" si="6"/>
        <v>1080000</v>
      </c>
      <c r="G264" s="64">
        <v>144</v>
      </c>
      <c r="H264" s="84">
        <v>30</v>
      </c>
      <c r="I264" s="68">
        <v>1080000</v>
      </c>
      <c r="J264" s="65" t="s">
        <v>37</v>
      </c>
      <c r="K264" s="29" t="s">
        <v>396</v>
      </c>
      <c r="L264" s="71">
        <v>2006</v>
      </c>
      <c r="M264" s="43"/>
    </row>
    <row r="265" spans="1:13" ht="15">
      <c r="A265" s="71">
        <v>179</v>
      </c>
      <c r="B265" s="139">
        <v>1261484</v>
      </c>
      <c r="C265" s="29" t="s">
        <v>398</v>
      </c>
      <c r="D265" s="65" t="s">
        <v>399</v>
      </c>
      <c r="E265" s="29" t="s">
        <v>32</v>
      </c>
      <c r="F265" s="25">
        <f t="shared" si="6"/>
        <v>1200000</v>
      </c>
      <c r="G265" s="64">
        <v>144</v>
      </c>
      <c r="H265" s="84">
        <v>30</v>
      </c>
      <c r="I265" s="33">
        <v>1200000</v>
      </c>
      <c r="J265" s="65" t="s">
        <v>37</v>
      </c>
      <c r="K265" s="29" t="s">
        <v>447</v>
      </c>
      <c r="L265" s="71">
        <v>2009</v>
      </c>
      <c r="M265" s="43"/>
    </row>
    <row r="266" spans="1:13" ht="15">
      <c r="A266" s="71">
        <v>180</v>
      </c>
      <c r="B266" s="139">
        <v>3493490</v>
      </c>
      <c r="C266" s="29" t="s">
        <v>137</v>
      </c>
      <c r="D266" s="65" t="s">
        <v>400</v>
      </c>
      <c r="E266" s="29" t="s">
        <v>32</v>
      </c>
      <c r="F266" s="25">
        <f t="shared" si="6"/>
        <v>1800000</v>
      </c>
      <c r="G266" s="64">
        <v>144</v>
      </c>
      <c r="H266" s="84">
        <v>30</v>
      </c>
      <c r="I266" s="36">
        <v>1800000</v>
      </c>
      <c r="J266" s="65" t="s">
        <v>37</v>
      </c>
      <c r="K266" s="29" t="s">
        <v>414</v>
      </c>
      <c r="L266" s="71">
        <v>2010</v>
      </c>
      <c r="M266" s="43"/>
    </row>
    <row r="267" spans="1:13" ht="15">
      <c r="A267" s="71">
        <v>181</v>
      </c>
      <c r="B267" s="139">
        <v>2180662</v>
      </c>
      <c r="C267" s="29" t="s">
        <v>401</v>
      </c>
      <c r="D267" s="65" t="s">
        <v>402</v>
      </c>
      <c r="E267" s="29" t="s">
        <v>32</v>
      </c>
      <c r="F267" s="25">
        <f t="shared" si="6"/>
        <v>1200000</v>
      </c>
      <c r="G267" s="64">
        <v>144</v>
      </c>
      <c r="H267" s="84">
        <v>30</v>
      </c>
      <c r="I267" s="36">
        <v>1200000</v>
      </c>
      <c r="J267" s="65" t="s">
        <v>37</v>
      </c>
      <c r="K267" s="29" t="s">
        <v>153</v>
      </c>
      <c r="L267" s="71">
        <v>2012</v>
      </c>
      <c r="M267" s="43"/>
    </row>
    <row r="268" spans="1:13" ht="15">
      <c r="A268" s="71">
        <v>182</v>
      </c>
      <c r="B268" s="139">
        <v>2082599</v>
      </c>
      <c r="C268" s="29" t="s">
        <v>403</v>
      </c>
      <c r="D268" s="65" t="s">
        <v>404</v>
      </c>
      <c r="E268" s="29" t="s">
        <v>32</v>
      </c>
      <c r="F268" s="25">
        <f t="shared" si="6"/>
        <v>1400000</v>
      </c>
      <c r="G268" s="64">
        <v>144</v>
      </c>
      <c r="H268" s="84">
        <v>30</v>
      </c>
      <c r="I268" s="33">
        <v>1400000</v>
      </c>
      <c r="J268" s="65" t="s">
        <v>37</v>
      </c>
      <c r="K268" s="29" t="s">
        <v>415</v>
      </c>
      <c r="L268" s="71">
        <v>2006</v>
      </c>
      <c r="M268" s="43"/>
    </row>
    <row r="269" spans="1:13" ht="15">
      <c r="A269" s="71">
        <v>183</v>
      </c>
      <c r="B269" s="139">
        <v>998955</v>
      </c>
      <c r="C269" s="29" t="s">
        <v>405</v>
      </c>
      <c r="D269" s="65" t="s">
        <v>406</v>
      </c>
      <c r="E269" s="29" t="s">
        <v>32</v>
      </c>
      <c r="F269" s="25">
        <f t="shared" si="6"/>
        <v>1400000</v>
      </c>
      <c r="G269" s="64">
        <v>144</v>
      </c>
      <c r="H269" s="84">
        <v>30</v>
      </c>
      <c r="I269" s="36">
        <v>1400000</v>
      </c>
      <c r="J269" s="65" t="s">
        <v>37</v>
      </c>
      <c r="K269" s="29" t="s">
        <v>343</v>
      </c>
      <c r="L269" s="71">
        <v>2014</v>
      </c>
      <c r="M269" s="43"/>
    </row>
    <row r="270" spans="1:13" ht="15">
      <c r="A270" s="71">
        <v>184</v>
      </c>
      <c r="B270" s="139">
        <v>696705</v>
      </c>
      <c r="C270" s="29" t="s">
        <v>407</v>
      </c>
      <c r="D270" s="65" t="s">
        <v>408</v>
      </c>
      <c r="E270" s="29" t="s">
        <v>32</v>
      </c>
      <c r="F270" s="25">
        <f t="shared" si="6"/>
        <v>1278000</v>
      </c>
      <c r="G270" s="64">
        <v>144</v>
      </c>
      <c r="H270" s="84">
        <v>30</v>
      </c>
      <c r="I270" s="33">
        <v>1278000</v>
      </c>
      <c r="J270" s="65" t="s">
        <v>37</v>
      </c>
      <c r="K270" s="29" t="s">
        <v>107</v>
      </c>
      <c r="L270" s="71">
        <v>2001</v>
      </c>
      <c r="M270" s="43"/>
    </row>
    <row r="271" spans="1:13" ht="15">
      <c r="A271" s="71">
        <v>185</v>
      </c>
      <c r="B271" s="139">
        <v>1501251</v>
      </c>
      <c r="C271" s="30" t="s">
        <v>409</v>
      </c>
      <c r="D271" s="65" t="s">
        <v>410</v>
      </c>
      <c r="E271" s="29" t="s">
        <v>32</v>
      </c>
      <c r="F271" s="25">
        <f t="shared" si="6"/>
        <v>1495000</v>
      </c>
      <c r="G271" s="64">
        <v>144</v>
      </c>
      <c r="H271" s="84">
        <v>30</v>
      </c>
      <c r="I271" s="36">
        <v>1495000</v>
      </c>
      <c r="J271" s="65" t="s">
        <v>37</v>
      </c>
      <c r="K271" s="29" t="s">
        <v>281</v>
      </c>
      <c r="L271" s="71">
        <v>2001</v>
      </c>
      <c r="M271" s="43"/>
    </row>
    <row r="272" spans="1:13" ht="15">
      <c r="A272" s="71">
        <v>186</v>
      </c>
      <c r="B272" s="139">
        <v>1992919</v>
      </c>
      <c r="C272" s="30" t="s">
        <v>549</v>
      </c>
      <c r="D272" s="65" t="s">
        <v>535</v>
      </c>
      <c r="E272" s="29" t="s">
        <v>32</v>
      </c>
      <c r="F272" s="25">
        <v>1495000</v>
      </c>
      <c r="G272" s="64">
        <v>144</v>
      </c>
      <c r="H272" s="84">
        <v>30</v>
      </c>
      <c r="I272" s="39">
        <v>1495000</v>
      </c>
      <c r="J272" s="65" t="s">
        <v>37</v>
      </c>
      <c r="K272" s="29" t="s">
        <v>153</v>
      </c>
      <c r="L272" s="71">
        <v>2016</v>
      </c>
      <c r="M272" s="43"/>
    </row>
    <row r="273" spans="1:13" ht="15">
      <c r="A273" s="71">
        <v>187</v>
      </c>
      <c r="B273" s="139">
        <v>5628204</v>
      </c>
      <c r="C273" s="30" t="s">
        <v>411</v>
      </c>
      <c r="D273" s="65" t="s">
        <v>314</v>
      </c>
      <c r="E273" s="29" t="s">
        <v>32</v>
      </c>
      <c r="F273" s="25">
        <v>1495000</v>
      </c>
      <c r="G273" s="64">
        <v>144</v>
      </c>
      <c r="H273" s="84">
        <v>30</v>
      </c>
      <c r="I273" s="39">
        <v>1495000</v>
      </c>
      <c r="J273" s="65" t="s">
        <v>37</v>
      </c>
      <c r="K273" s="29" t="s">
        <v>153</v>
      </c>
      <c r="L273" s="71">
        <v>2009</v>
      </c>
      <c r="M273" s="43"/>
    </row>
    <row r="274" spans="1:13" ht="15">
      <c r="A274" s="71">
        <v>188</v>
      </c>
      <c r="B274" s="139">
        <v>4132760</v>
      </c>
      <c r="C274" s="29" t="s">
        <v>501</v>
      </c>
      <c r="D274" s="65" t="s">
        <v>493</v>
      </c>
      <c r="E274" s="29" t="s">
        <v>32</v>
      </c>
      <c r="F274" s="25">
        <v>350000</v>
      </c>
      <c r="G274" s="64">
        <v>144</v>
      </c>
      <c r="H274" s="84">
        <v>30</v>
      </c>
      <c r="I274" s="36">
        <v>350000</v>
      </c>
      <c r="J274" s="65" t="s">
        <v>37</v>
      </c>
      <c r="K274" s="29" t="s">
        <v>696</v>
      </c>
      <c r="L274" s="64">
        <v>2015</v>
      </c>
      <c r="M274" s="43"/>
    </row>
    <row r="275" spans="1:13" ht="15.75" thickBot="1">
      <c r="A275" s="182">
        <v>189</v>
      </c>
      <c r="B275" s="169">
        <v>2369845</v>
      </c>
      <c r="C275" s="167" t="s">
        <v>467</v>
      </c>
      <c r="D275" s="168" t="s">
        <v>677</v>
      </c>
      <c r="E275" s="167" t="s">
        <v>32</v>
      </c>
      <c r="F275" s="166">
        <v>1500000</v>
      </c>
      <c r="G275" s="165">
        <v>144</v>
      </c>
      <c r="H275" s="170">
        <v>30</v>
      </c>
      <c r="I275" s="183">
        <v>1500000</v>
      </c>
      <c r="J275" s="168" t="s">
        <v>37</v>
      </c>
      <c r="K275" s="167" t="s">
        <v>679</v>
      </c>
      <c r="L275" s="165">
        <v>1997</v>
      </c>
      <c r="M275" s="43"/>
    </row>
    <row r="276" spans="1:10" ht="15">
      <c r="A276" s="86"/>
      <c r="E276" s="184"/>
      <c r="F276" s="9">
        <f>SUM(F88:F275)</f>
        <v>257815070</v>
      </c>
      <c r="I276" s="9">
        <f>SUM(I88:I275)</f>
        <v>257815070</v>
      </c>
      <c r="J276" s="184" t="s">
        <v>727</v>
      </c>
    </row>
    <row r="277" spans="2:10" ht="15">
      <c r="B277" s="4"/>
      <c r="C277" s="207"/>
      <c r="D277" s="207"/>
      <c r="E277" s="208"/>
      <c r="F277" s="9">
        <f>+F86+F276</f>
        <v>443986030</v>
      </c>
      <c r="I277" s="9">
        <f>+F277-F276</f>
        <v>186170960</v>
      </c>
      <c r="J277" s="184" t="s">
        <v>729</v>
      </c>
    </row>
    <row r="278" spans="3:10" ht="15">
      <c r="C278" s="124"/>
      <c r="I278" s="9">
        <v>1800000</v>
      </c>
      <c r="J278" s="184" t="s">
        <v>728</v>
      </c>
    </row>
    <row r="279" spans="6:10" ht="15">
      <c r="F279" s="9">
        <v>447366030</v>
      </c>
      <c r="I279" s="9">
        <v>1080000</v>
      </c>
      <c r="J279" s="184" t="s">
        <v>728</v>
      </c>
    </row>
    <row r="280" spans="6:10" ht="15">
      <c r="F280" s="9">
        <f>+F279-I281</f>
        <v>0</v>
      </c>
      <c r="I280" s="9">
        <v>500000</v>
      </c>
      <c r="J280" s="184" t="s">
        <v>728</v>
      </c>
    </row>
    <row r="281" ht="15">
      <c r="I281" s="9">
        <f>SUM(I276:I280)</f>
        <v>447366030</v>
      </c>
    </row>
  </sheetData>
  <sheetProtection/>
  <mergeCells count="3">
    <mergeCell ref="A1:L1"/>
    <mergeCell ref="A2:L2"/>
    <mergeCell ref="A4:L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C1">
      <selection activeCell="L19" sqref="L19"/>
    </sheetView>
  </sheetViews>
  <sheetFormatPr defaultColWidth="11.421875" defaultRowHeight="15"/>
  <cols>
    <col min="1" max="1" width="7.28125" style="0" customWidth="1"/>
    <col min="2" max="2" width="12.421875" style="0" bestFit="1" customWidth="1"/>
    <col min="3" max="4" width="23.140625" style="0" customWidth="1"/>
    <col min="6" max="6" width="15.140625" style="0" customWidth="1"/>
    <col min="9" max="9" width="26.28125" style="0" customWidth="1"/>
    <col min="10" max="10" width="34.00390625" style="0" customWidth="1"/>
    <col min="11" max="11" width="12.00390625" style="0" customWidth="1"/>
  </cols>
  <sheetData>
    <row r="1" spans="1:12" s="6" customFormat="1" ht="26.25">
      <c r="A1" s="209" t="s">
        <v>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28.5" customHeight="1">
      <c r="A2" s="212" t="s">
        <v>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6" customFormat="1" ht="18.75">
      <c r="A3" s="19" t="s">
        <v>14</v>
      </c>
      <c r="B3" s="19">
        <v>30</v>
      </c>
      <c r="C3" s="19">
        <v>176</v>
      </c>
      <c r="D3" s="75" t="s">
        <v>25</v>
      </c>
      <c r="E3" s="19"/>
      <c r="F3" s="5"/>
      <c r="G3" s="5"/>
      <c r="H3" s="5"/>
      <c r="I3" s="5"/>
      <c r="J3" s="5"/>
      <c r="K3" s="5"/>
      <c r="L3" s="5"/>
    </row>
    <row r="4" spans="1:12" s="6" customFormat="1" ht="21">
      <c r="A4" s="213" t="s">
        <v>21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6" customFormat="1" ht="19.5" customHeight="1">
      <c r="A5" s="211" t="s">
        <v>661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22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6</v>
      </c>
      <c r="G6" s="7" t="s">
        <v>7</v>
      </c>
      <c r="H6" s="7" t="s">
        <v>17</v>
      </c>
      <c r="I6" s="7" t="s">
        <v>18</v>
      </c>
      <c r="J6" s="7" t="s">
        <v>10</v>
      </c>
      <c r="K6" s="7" t="s">
        <v>20</v>
      </c>
      <c r="L6" s="7" t="s">
        <v>19</v>
      </c>
    </row>
    <row r="7" spans="1:12" ht="15.75" thickBot="1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47"/>
    </row>
    <row r="8" spans="1:12" ht="15">
      <c r="A8" s="48">
        <v>1</v>
      </c>
      <c r="B8" s="193">
        <v>1287490</v>
      </c>
      <c r="C8" s="194" t="s">
        <v>662</v>
      </c>
      <c r="D8" s="147" t="s">
        <v>664</v>
      </c>
      <c r="E8" s="156" t="s">
        <v>671</v>
      </c>
      <c r="F8" s="54">
        <v>0</v>
      </c>
      <c r="G8" s="46">
        <v>30</v>
      </c>
      <c r="H8" s="57">
        <v>0</v>
      </c>
      <c r="I8" s="60" t="s">
        <v>663</v>
      </c>
      <c r="J8" s="148" t="s">
        <v>724</v>
      </c>
      <c r="K8" s="62">
        <v>42430</v>
      </c>
      <c r="L8" s="69">
        <v>42735</v>
      </c>
    </row>
    <row r="9" spans="1:12" ht="15">
      <c r="A9" s="130">
        <v>2</v>
      </c>
      <c r="B9" s="195">
        <v>4898410</v>
      </c>
      <c r="C9" s="196" t="s">
        <v>435</v>
      </c>
      <c r="D9" s="149" t="s">
        <v>436</v>
      </c>
      <c r="E9" s="157" t="s">
        <v>671</v>
      </c>
      <c r="F9" s="132">
        <v>0</v>
      </c>
      <c r="G9" s="131">
        <v>30</v>
      </c>
      <c r="H9" s="133">
        <v>0</v>
      </c>
      <c r="I9" s="134" t="s">
        <v>397</v>
      </c>
      <c r="J9" s="150" t="s">
        <v>564</v>
      </c>
      <c r="K9" s="135">
        <v>42371</v>
      </c>
      <c r="L9" s="136">
        <v>42735</v>
      </c>
    </row>
    <row r="10" spans="1:12" ht="15">
      <c r="A10" s="37">
        <v>3</v>
      </c>
      <c r="B10" s="125">
        <v>2265235</v>
      </c>
      <c r="C10" s="23" t="s">
        <v>293</v>
      </c>
      <c r="D10" s="21" t="s">
        <v>294</v>
      </c>
      <c r="E10" s="157" t="s">
        <v>671</v>
      </c>
      <c r="F10" s="55" t="s">
        <v>494</v>
      </c>
      <c r="G10" s="44">
        <v>30</v>
      </c>
      <c r="H10" s="200">
        <v>1800000</v>
      </c>
      <c r="I10" s="52" t="s">
        <v>247</v>
      </c>
      <c r="J10" s="50" t="s">
        <v>448</v>
      </c>
      <c r="K10" s="63">
        <v>42371</v>
      </c>
      <c r="L10" s="70">
        <v>42735</v>
      </c>
    </row>
    <row r="11" spans="1:12" ht="15">
      <c r="A11" s="37">
        <v>4</v>
      </c>
      <c r="B11" s="197">
        <v>2061703</v>
      </c>
      <c r="C11" s="198" t="s">
        <v>495</v>
      </c>
      <c r="D11" s="52" t="s">
        <v>497</v>
      </c>
      <c r="E11" s="157" t="s">
        <v>671</v>
      </c>
      <c r="F11" s="55">
        <v>0</v>
      </c>
      <c r="G11" s="44">
        <v>30</v>
      </c>
      <c r="H11" s="201">
        <v>0</v>
      </c>
      <c r="I11" s="52" t="s">
        <v>496</v>
      </c>
      <c r="J11" s="50" t="s">
        <v>498</v>
      </c>
      <c r="K11" s="63">
        <v>42371</v>
      </c>
      <c r="L11" s="70">
        <v>42735</v>
      </c>
    </row>
    <row r="12" spans="1:12" ht="15">
      <c r="A12" s="37">
        <v>5</v>
      </c>
      <c r="B12" s="22">
        <v>3414027</v>
      </c>
      <c r="C12" s="23" t="s">
        <v>657</v>
      </c>
      <c r="D12" s="21" t="s">
        <v>658</v>
      </c>
      <c r="E12" s="157" t="s">
        <v>671</v>
      </c>
      <c r="F12" s="55">
        <v>0</v>
      </c>
      <c r="G12" s="44">
        <v>30</v>
      </c>
      <c r="H12" s="201">
        <v>0</v>
      </c>
      <c r="I12" s="52" t="s">
        <v>659</v>
      </c>
      <c r="J12" s="50" t="s">
        <v>660</v>
      </c>
      <c r="K12" s="63">
        <v>42430</v>
      </c>
      <c r="L12" s="70">
        <v>42735</v>
      </c>
    </row>
    <row r="13" spans="1:12" ht="15">
      <c r="A13" s="37">
        <v>6</v>
      </c>
      <c r="B13" s="22">
        <v>2139555</v>
      </c>
      <c r="C13" s="23" t="s">
        <v>640</v>
      </c>
      <c r="D13" s="21" t="s">
        <v>641</v>
      </c>
      <c r="E13" s="157" t="s">
        <v>671</v>
      </c>
      <c r="F13" s="55">
        <v>0</v>
      </c>
      <c r="G13" s="44">
        <v>30</v>
      </c>
      <c r="H13" s="201">
        <v>0</v>
      </c>
      <c r="I13" s="52" t="s">
        <v>642</v>
      </c>
      <c r="J13" s="20" t="s">
        <v>643</v>
      </c>
      <c r="K13" s="63">
        <v>42401</v>
      </c>
      <c r="L13" s="70">
        <v>42735</v>
      </c>
    </row>
    <row r="14" spans="1:12" ht="15">
      <c r="A14" s="37">
        <v>7</v>
      </c>
      <c r="B14" s="125">
        <v>727375</v>
      </c>
      <c r="C14" s="23" t="s">
        <v>353</v>
      </c>
      <c r="D14" s="21" t="s">
        <v>354</v>
      </c>
      <c r="E14" s="157" t="s">
        <v>671</v>
      </c>
      <c r="F14" s="55">
        <v>0</v>
      </c>
      <c r="G14" s="44">
        <v>30</v>
      </c>
      <c r="H14" s="201">
        <v>0</v>
      </c>
      <c r="I14" s="52" t="s">
        <v>392</v>
      </c>
      <c r="J14" s="50" t="s">
        <v>393</v>
      </c>
      <c r="K14" s="63">
        <v>42371</v>
      </c>
      <c r="L14" s="70">
        <v>42735</v>
      </c>
    </row>
    <row r="15" spans="1:12" ht="15.75" thickBot="1">
      <c r="A15" s="49">
        <v>8</v>
      </c>
      <c r="B15" s="77"/>
      <c r="C15" s="199"/>
      <c r="D15" s="53"/>
      <c r="E15" s="45"/>
      <c r="F15" s="56"/>
      <c r="G15" s="45"/>
      <c r="H15" s="202"/>
      <c r="I15" s="53"/>
      <c r="J15" s="51"/>
      <c r="K15" s="76"/>
      <c r="L15" s="61"/>
    </row>
    <row r="16" spans="1:12" ht="15">
      <c r="A16" s="1"/>
      <c r="B16" s="1"/>
      <c r="C16" s="10"/>
      <c r="D16" s="10"/>
      <c r="E16" s="1"/>
      <c r="F16" s="1"/>
      <c r="G16" s="1"/>
      <c r="H16" s="203"/>
      <c r="I16" s="10"/>
      <c r="J16" s="10"/>
      <c r="K16" s="1"/>
      <c r="L16" s="1"/>
    </row>
    <row r="17" spans="1:12" ht="15.75" thickBot="1">
      <c r="A17" s="8" t="s">
        <v>16</v>
      </c>
      <c r="B17" s="137"/>
      <c r="C17" s="137"/>
      <c r="D17" s="137"/>
      <c r="E17" s="137"/>
      <c r="F17" s="12"/>
      <c r="G17" s="12"/>
      <c r="H17" s="12"/>
      <c r="I17" s="12"/>
      <c r="J17" s="12"/>
      <c r="K17" s="12"/>
      <c r="L17" s="13"/>
    </row>
    <row r="18" spans="1:12" ht="15">
      <c r="A18" s="48">
        <v>1</v>
      </c>
      <c r="B18" s="158">
        <v>4230515</v>
      </c>
      <c r="C18" s="159" t="s">
        <v>220</v>
      </c>
      <c r="D18" s="160" t="s">
        <v>221</v>
      </c>
      <c r="E18" s="161" t="s">
        <v>32</v>
      </c>
      <c r="F18" s="151" t="s">
        <v>670</v>
      </c>
      <c r="G18" s="46">
        <v>30</v>
      </c>
      <c r="H18" s="204">
        <v>1080000</v>
      </c>
      <c r="I18" s="60" t="s">
        <v>668</v>
      </c>
      <c r="J18" s="87" t="s">
        <v>669</v>
      </c>
      <c r="K18" s="62">
        <v>42401</v>
      </c>
      <c r="L18" s="69">
        <v>42735</v>
      </c>
    </row>
    <row r="19" spans="1:12" ht="15">
      <c r="A19" s="37">
        <v>2</v>
      </c>
      <c r="B19" s="162">
        <v>2485382</v>
      </c>
      <c r="C19" s="29" t="s">
        <v>369</v>
      </c>
      <c r="D19" s="20" t="s">
        <v>667</v>
      </c>
      <c r="E19" s="21" t="s">
        <v>32</v>
      </c>
      <c r="F19" s="152" t="s">
        <v>670</v>
      </c>
      <c r="G19" s="44">
        <v>30</v>
      </c>
      <c r="H19" s="205">
        <v>500000</v>
      </c>
      <c r="I19" s="52" t="s">
        <v>665</v>
      </c>
      <c r="J19" s="20" t="s">
        <v>666</v>
      </c>
      <c r="K19" s="63">
        <v>42401</v>
      </c>
      <c r="L19" s="70">
        <v>42735</v>
      </c>
    </row>
    <row r="20" spans="1:12" ht="15">
      <c r="A20" s="37">
        <v>3</v>
      </c>
      <c r="B20" s="22"/>
      <c r="C20" s="24"/>
      <c r="D20" s="153"/>
      <c r="E20" s="44"/>
      <c r="F20" s="55"/>
      <c r="G20" s="44"/>
      <c r="H20" s="73"/>
      <c r="I20" s="52"/>
      <c r="J20" s="50"/>
      <c r="K20" s="63"/>
      <c r="L20" s="70"/>
    </row>
    <row r="21" spans="1:12" ht="15">
      <c r="A21" s="37">
        <v>4</v>
      </c>
      <c r="B21" s="74"/>
      <c r="C21" s="50"/>
      <c r="D21" s="154"/>
      <c r="E21" s="44"/>
      <c r="F21" s="55"/>
      <c r="G21" s="44"/>
      <c r="H21" s="58"/>
      <c r="I21" s="52"/>
      <c r="J21" s="50"/>
      <c r="K21" s="63"/>
      <c r="L21" s="70"/>
    </row>
    <row r="22" spans="1:12" ht="15">
      <c r="A22" s="37">
        <v>5</v>
      </c>
      <c r="B22" s="22"/>
      <c r="C22" s="24"/>
      <c r="D22" s="153"/>
      <c r="E22" s="44"/>
      <c r="F22" s="55"/>
      <c r="G22" s="44"/>
      <c r="H22" s="58"/>
      <c r="I22" s="52"/>
      <c r="J22" s="50"/>
      <c r="K22" s="63"/>
      <c r="L22" s="70"/>
    </row>
    <row r="23" spans="1:12" ht="15">
      <c r="A23" s="37">
        <v>6</v>
      </c>
      <c r="B23" s="22"/>
      <c r="C23" s="23"/>
      <c r="D23" s="153"/>
      <c r="E23" s="44"/>
      <c r="F23" s="55"/>
      <c r="G23" s="44"/>
      <c r="H23" s="58"/>
      <c r="I23" s="52"/>
      <c r="J23" s="50"/>
      <c r="K23" s="63"/>
      <c r="L23" s="70"/>
    </row>
    <row r="24" spans="1:12" ht="15.75" thickBot="1">
      <c r="A24" s="49">
        <v>7</v>
      </c>
      <c r="B24" s="45"/>
      <c r="C24" s="51"/>
      <c r="D24" s="155"/>
      <c r="E24" s="45"/>
      <c r="F24" s="56"/>
      <c r="G24" s="45"/>
      <c r="H24" s="59"/>
      <c r="I24" s="53"/>
      <c r="J24" s="51"/>
      <c r="K24" s="45"/>
      <c r="L24" s="61"/>
    </row>
    <row r="25" spans="1:12" ht="15">
      <c r="A25" s="1"/>
      <c r="B25" s="1"/>
      <c r="C25" s="10"/>
      <c r="D25" s="10"/>
      <c r="E25" s="1"/>
      <c r="F25" s="1"/>
      <c r="G25" s="1"/>
      <c r="H25" s="11"/>
      <c r="I25" s="10"/>
      <c r="J25" s="10"/>
      <c r="K25" s="1"/>
      <c r="L25" s="1"/>
    </row>
  </sheetData>
  <sheetProtection/>
  <mergeCells count="4">
    <mergeCell ref="A1:L1"/>
    <mergeCell ref="A2:L2"/>
    <mergeCell ref="A5:L5"/>
    <mergeCell ref="A4:L4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selection activeCell="F162" sqref="F162"/>
    </sheetView>
  </sheetViews>
  <sheetFormatPr defaultColWidth="11.421875" defaultRowHeight="15"/>
  <cols>
    <col min="3" max="3" width="20.421875" style="0" customWidth="1"/>
    <col min="4" max="4" width="24.00390625" style="0" customWidth="1"/>
    <col min="5" max="5" width="12.57421875" style="0" customWidth="1"/>
  </cols>
  <sheetData>
    <row r="1" spans="1:5" ht="15">
      <c r="A1" s="88">
        <v>1</v>
      </c>
      <c r="B1" s="89">
        <v>329539</v>
      </c>
      <c r="C1" s="90" t="s">
        <v>145</v>
      </c>
      <c r="D1" s="90" t="s">
        <v>146</v>
      </c>
      <c r="E1" s="88"/>
    </row>
    <row r="2" spans="1:5" ht="15">
      <c r="A2" s="88">
        <v>2</v>
      </c>
      <c r="B2" s="89">
        <v>6377875</v>
      </c>
      <c r="C2" s="90" t="s">
        <v>537</v>
      </c>
      <c r="D2" s="90" t="s">
        <v>231</v>
      </c>
      <c r="E2" s="88"/>
    </row>
    <row r="3" spans="1:5" ht="15">
      <c r="A3" s="88">
        <v>3</v>
      </c>
      <c r="B3" s="89">
        <v>2374148</v>
      </c>
      <c r="C3" s="90" t="s">
        <v>148</v>
      </c>
      <c r="D3" s="90" t="s">
        <v>149</v>
      </c>
      <c r="E3" s="88"/>
    </row>
    <row r="4" spans="1:5" ht="15">
      <c r="A4" s="88">
        <v>4</v>
      </c>
      <c r="B4" s="89">
        <v>1175896</v>
      </c>
      <c r="C4" s="90" t="s">
        <v>151</v>
      </c>
      <c r="D4" s="90" t="s">
        <v>152</v>
      </c>
      <c r="E4" s="88"/>
    </row>
    <row r="5" spans="1:5" ht="15">
      <c r="A5" s="88">
        <v>5</v>
      </c>
      <c r="B5" s="91">
        <v>809095</v>
      </c>
      <c r="C5" s="92" t="s">
        <v>151</v>
      </c>
      <c r="D5" s="90" t="s">
        <v>149</v>
      </c>
      <c r="E5" s="88"/>
    </row>
    <row r="6" spans="1:5" ht="15">
      <c r="A6" s="88">
        <v>6</v>
      </c>
      <c r="B6" s="93">
        <v>5406294</v>
      </c>
      <c r="C6" s="90" t="s">
        <v>154</v>
      </c>
      <c r="D6" s="90" t="s">
        <v>155</v>
      </c>
      <c r="E6" s="88"/>
    </row>
    <row r="7" spans="1:5" ht="15">
      <c r="A7" s="88">
        <v>7</v>
      </c>
      <c r="B7" s="93">
        <v>3575906</v>
      </c>
      <c r="C7" s="90" t="s">
        <v>157</v>
      </c>
      <c r="D7" s="90" t="s">
        <v>535</v>
      </c>
      <c r="E7" s="88"/>
    </row>
    <row r="8" spans="1:5" ht="15">
      <c r="A8" s="88">
        <v>8</v>
      </c>
      <c r="B8" s="93">
        <v>1396710</v>
      </c>
      <c r="C8" s="90" t="s">
        <v>157</v>
      </c>
      <c r="D8" s="90" t="s">
        <v>158</v>
      </c>
      <c r="E8" s="88"/>
    </row>
    <row r="9" spans="1:5" ht="15">
      <c r="A9" s="88">
        <v>9</v>
      </c>
      <c r="B9" s="89">
        <v>1035413</v>
      </c>
      <c r="C9" s="90" t="s">
        <v>160</v>
      </c>
      <c r="D9" s="90" t="s">
        <v>161</v>
      </c>
      <c r="E9" s="88"/>
    </row>
    <row r="10" spans="1:5" ht="15">
      <c r="A10" s="88">
        <v>10</v>
      </c>
      <c r="B10" s="89">
        <v>3711339</v>
      </c>
      <c r="C10" s="90" t="s">
        <v>475</v>
      </c>
      <c r="D10" s="90" t="s">
        <v>476</v>
      </c>
      <c r="E10" s="88"/>
    </row>
    <row r="11" spans="1:5" ht="15">
      <c r="A11" s="88">
        <v>11</v>
      </c>
      <c r="B11" s="89">
        <v>3623940</v>
      </c>
      <c r="C11" s="90" t="s">
        <v>163</v>
      </c>
      <c r="D11" s="90" t="s">
        <v>164</v>
      </c>
      <c r="E11" s="88"/>
    </row>
    <row r="12" spans="1:5" ht="15">
      <c r="A12" s="88">
        <v>12</v>
      </c>
      <c r="B12" s="89">
        <v>1046801</v>
      </c>
      <c r="C12" s="92" t="s">
        <v>165</v>
      </c>
      <c r="D12" s="90" t="s">
        <v>166</v>
      </c>
      <c r="E12" s="88"/>
    </row>
    <row r="13" spans="1:5" ht="15">
      <c r="A13" s="88">
        <v>13</v>
      </c>
      <c r="B13" s="89">
        <v>1425163</v>
      </c>
      <c r="C13" s="92" t="s">
        <v>526</v>
      </c>
      <c r="D13" s="90" t="s">
        <v>527</v>
      </c>
      <c r="E13" s="88"/>
    </row>
    <row r="14" spans="1:5" ht="15">
      <c r="A14" s="88">
        <v>14</v>
      </c>
      <c r="B14" s="93">
        <v>1995142</v>
      </c>
      <c r="C14" s="90" t="s">
        <v>168</v>
      </c>
      <c r="D14" s="90" t="s">
        <v>169</v>
      </c>
      <c r="E14" s="88"/>
    </row>
    <row r="15" spans="1:5" ht="15">
      <c r="A15" s="88">
        <v>15</v>
      </c>
      <c r="B15" s="91">
        <v>2547295</v>
      </c>
      <c r="C15" s="92" t="s">
        <v>171</v>
      </c>
      <c r="D15" s="90" t="s">
        <v>172</v>
      </c>
      <c r="E15" s="88"/>
    </row>
    <row r="16" spans="1:5" ht="15">
      <c r="A16" s="88">
        <v>16</v>
      </c>
      <c r="B16" s="93">
        <v>3019326</v>
      </c>
      <c r="C16" s="90" t="s">
        <v>449</v>
      </c>
      <c r="D16" s="90" t="s">
        <v>450</v>
      </c>
      <c r="E16" s="88"/>
    </row>
    <row r="17" spans="1:5" ht="15">
      <c r="A17" s="88">
        <v>17</v>
      </c>
      <c r="B17" s="89">
        <v>5307180</v>
      </c>
      <c r="C17" s="90" t="s">
        <v>173</v>
      </c>
      <c r="D17" s="90" t="s">
        <v>174</v>
      </c>
      <c r="E17" s="88"/>
    </row>
    <row r="18" spans="1:5" ht="15">
      <c r="A18" s="88">
        <v>18</v>
      </c>
      <c r="B18" s="93">
        <v>2093968</v>
      </c>
      <c r="C18" s="90" t="s">
        <v>176</v>
      </c>
      <c r="D18" s="90" t="s">
        <v>177</v>
      </c>
      <c r="E18" s="88"/>
    </row>
    <row r="19" spans="1:5" ht="15">
      <c r="A19" s="88">
        <v>19</v>
      </c>
      <c r="B19" s="91">
        <v>1630337</v>
      </c>
      <c r="C19" s="92" t="s">
        <v>179</v>
      </c>
      <c r="D19" s="90" t="s">
        <v>180</v>
      </c>
      <c r="E19" s="88"/>
    </row>
    <row r="20" spans="1:5" ht="15">
      <c r="A20" s="88">
        <v>20</v>
      </c>
      <c r="B20" s="89">
        <v>2387158</v>
      </c>
      <c r="C20" s="90" t="s">
        <v>181</v>
      </c>
      <c r="D20" s="90" t="s">
        <v>120</v>
      </c>
      <c r="E20" s="88"/>
    </row>
    <row r="21" spans="1:5" ht="15">
      <c r="A21" s="88">
        <v>21</v>
      </c>
      <c r="B21" s="91">
        <v>2166986</v>
      </c>
      <c r="C21" s="92" t="s">
        <v>181</v>
      </c>
      <c r="D21" s="90" t="s">
        <v>182</v>
      </c>
      <c r="E21" s="88"/>
    </row>
    <row r="22" spans="1:5" ht="15">
      <c r="A22" s="88">
        <v>22</v>
      </c>
      <c r="B22" s="91">
        <v>3426496</v>
      </c>
      <c r="C22" s="92" t="s">
        <v>429</v>
      </c>
      <c r="D22" s="90" t="s">
        <v>430</v>
      </c>
      <c r="E22" s="88"/>
    </row>
    <row r="23" spans="1:5" ht="15">
      <c r="A23" s="88">
        <v>23</v>
      </c>
      <c r="B23" s="93">
        <v>5784480</v>
      </c>
      <c r="C23" s="90" t="s">
        <v>183</v>
      </c>
      <c r="D23" s="90" t="s">
        <v>184</v>
      </c>
      <c r="E23" s="88"/>
    </row>
    <row r="24" spans="1:5" ht="15">
      <c r="A24" s="88">
        <v>24</v>
      </c>
      <c r="B24" s="93">
        <v>5379991</v>
      </c>
      <c r="C24" s="90" t="s">
        <v>482</v>
      </c>
      <c r="D24" s="90" t="s">
        <v>483</v>
      </c>
      <c r="E24" s="88"/>
    </row>
    <row r="25" spans="1:5" ht="15">
      <c r="A25" s="88">
        <v>25</v>
      </c>
      <c r="B25" s="91">
        <v>2217811</v>
      </c>
      <c r="C25" s="92" t="s">
        <v>185</v>
      </c>
      <c r="D25" s="90" t="s">
        <v>186</v>
      </c>
      <c r="E25" s="88"/>
    </row>
    <row r="26" spans="1:5" ht="15">
      <c r="A26" s="88">
        <v>26</v>
      </c>
      <c r="B26" s="89">
        <v>1810981</v>
      </c>
      <c r="C26" s="90" t="s">
        <v>41</v>
      </c>
      <c r="D26" s="90" t="s">
        <v>36</v>
      </c>
      <c r="E26" s="88"/>
    </row>
    <row r="27" spans="1:5" ht="15">
      <c r="A27" s="88">
        <v>27</v>
      </c>
      <c r="B27" s="89">
        <v>4947780</v>
      </c>
      <c r="C27" s="90" t="s">
        <v>188</v>
      </c>
      <c r="D27" s="90" t="s">
        <v>189</v>
      </c>
      <c r="E27" s="88"/>
    </row>
    <row r="28" spans="1:5" ht="15">
      <c r="A28" s="88">
        <v>28</v>
      </c>
      <c r="B28" s="93">
        <v>1230922</v>
      </c>
      <c r="C28" s="90" t="s">
        <v>421</v>
      </c>
      <c r="D28" s="90" t="s">
        <v>422</v>
      </c>
      <c r="E28" s="88"/>
    </row>
    <row r="29" spans="1:5" ht="15">
      <c r="A29" s="88">
        <v>29</v>
      </c>
      <c r="B29" s="91">
        <v>1257725</v>
      </c>
      <c r="C29" s="92" t="s">
        <v>191</v>
      </c>
      <c r="D29" s="90" t="s">
        <v>192</v>
      </c>
      <c r="E29" s="88"/>
    </row>
    <row r="30" spans="1:5" ht="15">
      <c r="A30" s="88">
        <v>30</v>
      </c>
      <c r="B30" s="89">
        <v>2342498</v>
      </c>
      <c r="C30" s="90" t="s">
        <v>193</v>
      </c>
      <c r="D30" s="90" t="s">
        <v>47</v>
      </c>
      <c r="E30" s="88"/>
    </row>
    <row r="31" spans="1:5" ht="15">
      <c r="A31" s="88">
        <v>31</v>
      </c>
      <c r="B31" s="93">
        <v>539193</v>
      </c>
      <c r="C31" s="90" t="s">
        <v>195</v>
      </c>
      <c r="D31" s="90" t="s">
        <v>196</v>
      </c>
      <c r="E31" s="88"/>
    </row>
    <row r="32" spans="1:5" ht="15">
      <c r="A32" s="88">
        <v>32</v>
      </c>
      <c r="B32" s="89">
        <v>4694597</v>
      </c>
      <c r="C32" s="90" t="s">
        <v>197</v>
      </c>
      <c r="D32" s="90" t="s">
        <v>198</v>
      </c>
      <c r="E32" s="88"/>
    </row>
    <row r="33" spans="1:5" ht="15">
      <c r="A33" s="88">
        <v>33</v>
      </c>
      <c r="B33" s="214">
        <v>3504143</v>
      </c>
      <c r="C33" s="215" t="s">
        <v>532</v>
      </c>
      <c r="D33" s="215" t="s">
        <v>533</v>
      </c>
      <c r="E33" s="88"/>
    </row>
    <row r="34" spans="1:5" ht="15">
      <c r="A34" s="88"/>
      <c r="B34" s="214"/>
      <c r="C34" s="215"/>
      <c r="D34" s="215"/>
      <c r="E34" s="88"/>
    </row>
    <row r="35" spans="1:5" ht="15">
      <c r="A35" s="88">
        <v>34</v>
      </c>
      <c r="B35" s="89">
        <v>2540568</v>
      </c>
      <c r="C35" s="90" t="s">
        <v>472</v>
      </c>
      <c r="D35" s="90" t="s">
        <v>200</v>
      </c>
      <c r="E35" s="88"/>
    </row>
    <row r="36" spans="1:5" ht="15">
      <c r="A36" s="88">
        <v>35</v>
      </c>
      <c r="B36" s="89">
        <v>1418311</v>
      </c>
      <c r="C36" s="90" t="s">
        <v>499</v>
      </c>
      <c r="D36" s="90" t="s">
        <v>500</v>
      </c>
      <c r="E36" s="88"/>
    </row>
    <row r="37" spans="1:5" ht="15">
      <c r="A37" s="88">
        <v>36</v>
      </c>
      <c r="B37" s="91">
        <v>5615895</v>
      </c>
      <c r="C37" s="94" t="s">
        <v>423</v>
      </c>
      <c r="D37" s="90" t="s">
        <v>201</v>
      </c>
      <c r="E37" s="88"/>
    </row>
    <row r="38" spans="1:5" ht="15">
      <c r="A38" s="88">
        <v>37</v>
      </c>
      <c r="B38" s="89">
        <v>4141026</v>
      </c>
      <c r="C38" s="90" t="s">
        <v>478</v>
      </c>
      <c r="D38" s="90" t="s">
        <v>479</v>
      </c>
      <c r="E38" s="88"/>
    </row>
    <row r="39" spans="1:5" ht="15">
      <c r="A39" s="88">
        <v>38</v>
      </c>
      <c r="B39" s="89">
        <v>2098056</v>
      </c>
      <c r="C39" s="90" t="s">
        <v>202</v>
      </c>
      <c r="D39" s="90" t="s">
        <v>203</v>
      </c>
      <c r="E39" s="88"/>
    </row>
    <row r="40" spans="1:5" ht="15">
      <c r="A40" s="88">
        <v>39</v>
      </c>
      <c r="B40" s="93">
        <v>4212344</v>
      </c>
      <c r="C40" s="90" t="s">
        <v>205</v>
      </c>
      <c r="D40" s="90" t="s">
        <v>206</v>
      </c>
      <c r="E40" s="88"/>
    </row>
    <row r="41" spans="1:5" ht="15">
      <c r="A41" s="88">
        <v>40</v>
      </c>
      <c r="B41" s="93">
        <v>3861018</v>
      </c>
      <c r="C41" s="90" t="s">
        <v>455</v>
      </c>
      <c r="D41" s="90" t="s">
        <v>456</v>
      </c>
      <c r="E41" s="88"/>
    </row>
    <row r="42" spans="1:5" ht="15">
      <c r="A42" s="88">
        <v>41</v>
      </c>
      <c r="B42" s="89">
        <v>3983099</v>
      </c>
      <c r="C42" s="90" t="s">
        <v>207</v>
      </c>
      <c r="D42" s="90" t="s">
        <v>208</v>
      </c>
      <c r="E42" s="88"/>
    </row>
    <row r="43" spans="1:5" ht="15">
      <c r="A43" s="88">
        <v>42</v>
      </c>
      <c r="B43" s="93">
        <v>2392439</v>
      </c>
      <c r="C43" s="90" t="s">
        <v>209</v>
      </c>
      <c r="D43" s="90" t="s">
        <v>210</v>
      </c>
      <c r="E43" s="88"/>
    </row>
    <row r="44" spans="1:5" ht="15">
      <c r="A44" s="88">
        <v>43</v>
      </c>
      <c r="B44" s="91">
        <v>1256862</v>
      </c>
      <c r="C44" s="92" t="s">
        <v>211</v>
      </c>
      <c r="D44" s="90" t="s">
        <v>424</v>
      </c>
      <c r="E44" s="88"/>
    </row>
    <row r="45" spans="1:5" ht="15">
      <c r="A45" s="88">
        <v>44</v>
      </c>
      <c r="B45" s="89">
        <v>5781796</v>
      </c>
      <c r="C45" s="90" t="s">
        <v>425</v>
      </c>
      <c r="D45" s="90" t="s">
        <v>426</v>
      </c>
      <c r="E45" s="88"/>
    </row>
    <row r="46" spans="1:5" ht="15">
      <c r="A46" s="88">
        <v>45</v>
      </c>
      <c r="B46" s="93">
        <v>3323891</v>
      </c>
      <c r="C46" s="90" t="s">
        <v>212</v>
      </c>
      <c r="D46" s="90" t="s">
        <v>213</v>
      </c>
      <c r="E46" s="88"/>
    </row>
    <row r="47" spans="1:5" ht="15">
      <c r="A47" s="88">
        <v>46</v>
      </c>
      <c r="B47" s="89">
        <v>1551577</v>
      </c>
      <c r="C47" s="90" t="s">
        <v>473</v>
      </c>
      <c r="D47" s="90" t="s">
        <v>474</v>
      </c>
      <c r="E47" s="88"/>
    </row>
    <row r="48" spans="1:5" ht="15">
      <c r="A48" s="88">
        <v>48</v>
      </c>
      <c r="B48" s="89">
        <v>1223116</v>
      </c>
      <c r="C48" s="90" t="s">
        <v>214</v>
      </c>
      <c r="D48" s="90" t="s">
        <v>200</v>
      </c>
      <c r="E48" s="88"/>
    </row>
    <row r="49" spans="1:5" ht="15">
      <c r="A49" s="88">
        <v>49</v>
      </c>
      <c r="B49" s="89">
        <v>1823791</v>
      </c>
      <c r="C49" s="90" t="s">
        <v>215</v>
      </c>
      <c r="D49" s="90" t="s">
        <v>182</v>
      </c>
      <c r="E49" s="88"/>
    </row>
    <row r="50" spans="1:5" ht="15">
      <c r="A50" s="95"/>
      <c r="B50" s="96"/>
      <c r="C50" s="97"/>
      <c r="D50" s="97"/>
      <c r="E50" s="95"/>
    </row>
    <row r="51" spans="1:5" ht="15">
      <c r="A51" s="95"/>
      <c r="B51" s="96"/>
      <c r="C51" s="97"/>
      <c r="D51" s="97"/>
      <c r="E51" s="95"/>
    </row>
    <row r="52" spans="1:5" ht="15">
      <c r="A52" s="98">
        <v>50</v>
      </c>
      <c r="B52" s="91">
        <v>1701557</v>
      </c>
      <c r="C52" s="92" t="s">
        <v>216</v>
      </c>
      <c r="D52" s="90" t="s">
        <v>217</v>
      </c>
      <c r="E52" s="88"/>
    </row>
    <row r="53" spans="1:5" ht="15">
      <c r="A53" s="98">
        <v>51</v>
      </c>
      <c r="B53" s="89">
        <v>3690061</v>
      </c>
      <c r="C53" s="90" t="s">
        <v>218</v>
      </c>
      <c r="D53" s="90" t="s">
        <v>219</v>
      </c>
      <c r="E53" s="88"/>
    </row>
    <row r="54" spans="1:5" ht="15">
      <c r="A54" s="98">
        <v>52</v>
      </c>
      <c r="B54" s="89">
        <v>4230515</v>
      </c>
      <c r="C54" s="90" t="s">
        <v>220</v>
      </c>
      <c r="D54" s="90" t="s">
        <v>221</v>
      </c>
      <c r="E54" s="88"/>
    </row>
    <row r="55" spans="1:5" ht="15">
      <c r="A55" s="98">
        <v>53</v>
      </c>
      <c r="B55" s="93">
        <v>2072917</v>
      </c>
      <c r="C55" s="90" t="s">
        <v>222</v>
      </c>
      <c r="D55" s="90" t="s">
        <v>223</v>
      </c>
      <c r="E55" s="88"/>
    </row>
    <row r="56" spans="1:5" ht="15">
      <c r="A56" s="98">
        <v>54</v>
      </c>
      <c r="B56" s="93">
        <v>1558227</v>
      </c>
      <c r="C56" s="90" t="s">
        <v>507</v>
      </c>
      <c r="D56" s="90" t="s">
        <v>508</v>
      </c>
      <c r="E56" s="88"/>
    </row>
    <row r="57" spans="1:5" ht="15">
      <c r="A57" s="98">
        <v>55</v>
      </c>
      <c r="B57" s="93">
        <v>2913774</v>
      </c>
      <c r="C57" s="90" t="s">
        <v>224</v>
      </c>
      <c r="D57" s="90" t="s">
        <v>225</v>
      </c>
      <c r="E57" s="88"/>
    </row>
    <row r="58" spans="1:5" ht="15">
      <c r="A58" s="98">
        <v>56</v>
      </c>
      <c r="B58" s="89">
        <v>2352462</v>
      </c>
      <c r="C58" s="90" t="s">
        <v>226</v>
      </c>
      <c r="D58" s="90" t="s">
        <v>158</v>
      </c>
      <c r="E58" s="88"/>
    </row>
    <row r="59" spans="1:5" ht="15">
      <c r="A59" s="98">
        <v>57</v>
      </c>
      <c r="B59" s="93">
        <v>5206321</v>
      </c>
      <c r="C59" s="90" t="s">
        <v>227</v>
      </c>
      <c r="D59" s="90" t="s">
        <v>228</v>
      </c>
      <c r="E59" s="88"/>
    </row>
    <row r="60" spans="1:5" ht="15">
      <c r="A60" s="98">
        <v>58</v>
      </c>
      <c r="B60" s="89">
        <v>3823511</v>
      </c>
      <c r="C60" s="90" t="s">
        <v>229</v>
      </c>
      <c r="D60" s="90" t="s">
        <v>230</v>
      </c>
      <c r="E60" s="88"/>
    </row>
    <row r="61" spans="1:5" ht="15">
      <c r="A61" s="98">
        <v>59</v>
      </c>
      <c r="B61" s="91">
        <v>1247968</v>
      </c>
      <c r="C61" s="92" t="s">
        <v>232</v>
      </c>
      <c r="D61" s="90" t="s">
        <v>233</v>
      </c>
      <c r="E61" s="88"/>
    </row>
    <row r="62" spans="1:5" ht="15">
      <c r="A62" s="98">
        <v>60</v>
      </c>
      <c r="B62" s="91">
        <v>1888963</v>
      </c>
      <c r="C62" s="92" t="s">
        <v>234</v>
      </c>
      <c r="D62" s="90" t="s">
        <v>235</v>
      </c>
      <c r="E62" s="88"/>
    </row>
    <row r="63" spans="1:5" ht="15">
      <c r="A63" s="98">
        <v>61</v>
      </c>
      <c r="B63" s="89">
        <v>3323239</v>
      </c>
      <c r="C63" s="90" t="s">
        <v>236</v>
      </c>
      <c r="D63" s="90" t="s">
        <v>237</v>
      </c>
      <c r="E63" s="88"/>
    </row>
    <row r="64" spans="1:5" ht="15">
      <c r="A64" s="98">
        <v>62</v>
      </c>
      <c r="B64" s="89">
        <v>4455573</v>
      </c>
      <c r="C64" s="90" t="s">
        <v>248</v>
      </c>
      <c r="D64" s="90" t="s">
        <v>249</v>
      </c>
      <c r="E64" s="88"/>
    </row>
    <row r="65" spans="1:5" ht="15">
      <c r="A65" s="98">
        <v>63</v>
      </c>
      <c r="B65" s="89">
        <v>1132395</v>
      </c>
      <c r="C65" s="90" t="s">
        <v>250</v>
      </c>
      <c r="D65" s="90" t="s">
        <v>251</v>
      </c>
      <c r="E65" s="88"/>
    </row>
    <row r="66" spans="1:5" ht="15">
      <c r="A66" s="98">
        <v>64</v>
      </c>
      <c r="B66" s="99">
        <v>327268</v>
      </c>
      <c r="C66" s="90" t="s">
        <v>252</v>
      </c>
      <c r="D66" s="90" t="s">
        <v>253</v>
      </c>
      <c r="E66" s="88"/>
    </row>
    <row r="67" spans="1:5" ht="15">
      <c r="A67" s="98">
        <v>65</v>
      </c>
      <c r="B67" s="89">
        <v>4783445</v>
      </c>
      <c r="C67" s="90" t="s">
        <v>486</v>
      </c>
      <c r="D67" s="90" t="s">
        <v>487</v>
      </c>
      <c r="E67" s="88"/>
    </row>
    <row r="68" spans="1:5" ht="15">
      <c r="A68" s="98">
        <v>66</v>
      </c>
      <c r="B68" s="214">
        <v>1898196</v>
      </c>
      <c r="C68" s="215" t="s">
        <v>523</v>
      </c>
      <c r="D68" s="215" t="s">
        <v>524</v>
      </c>
      <c r="E68" s="88"/>
    </row>
    <row r="69" spans="1:5" ht="15">
      <c r="A69" s="88"/>
      <c r="B69" s="214"/>
      <c r="C69" s="215"/>
      <c r="D69" s="215"/>
      <c r="E69" s="88"/>
    </row>
    <row r="70" spans="1:5" ht="15">
      <c r="A70" s="88">
        <v>67</v>
      </c>
      <c r="B70" s="93">
        <v>818645</v>
      </c>
      <c r="C70" s="90" t="s">
        <v>254</v>
      </c>
      <c r="D70" s="90" t="s">
        <v>255</v>
      </c>
      <c r="E70" s="88"/>
    </row>
    <row r="71" spans="1:5" ht="15">
      <c r="A71" s="88">
        <v>68</v>
      </c>
      <c r="B71" s="89">
        <v>4186782</v>
      </c>
      <c r="C71" s="90" t="s">
        <v>470</v>
      </c>
      <c r="D71" s="90" t="s">
        <v>471</v>
      </c>
      <c r="E71" s="88"/>
    </row>
    <row r="72" spans="1:5" ht="15">
      <c r="A72" s="88">
        <v>69</v>
      </c>
      <c r="B72" s="93">
        <v>4385687</v>
      </c>
      <c r="C72" s="94" t="s">
        <v>256</v>
      </c>
      <c r="D72" s="90" t="s">
        <v>257</v>
      </c>
      <c r="E72" s="88"/>
    </row>
    <row r="73" spans="1:5" ht="15">
      <c r="A73" s="88">
        <v>70</v>
      </c>
      <c r="B73" s="89">
        <v>3228403</v>
      </c>
      <c r="C73" s="90" t="s">
        <v>258</v>
      </c>
      <c r="D73" s="90" t="s">
        <v>259</v>
      </c>
      <c r="E73" s="88"/>
    </row>
    <row r="74" spans="1:5" ht="15">
      <c r="A74" s="88">
        <v>71</v>
      </c>
      <c r="B74" s="91">
        <v>781016</v>
      </c>
      <c r="C74" s="92" t="s">
        <v>260</v>
      </c>
      <c r="D74" s="90" t="s">
        <v>200</v>
      </c>
      <c r="E74" s="88"/>
    </row>
    <row r="75" spans="1:5" ht="15">
      <c r="A75" s="88">
        <v>72</v>
      </c>
      <c r="B75" s="89">
        <v>4633034</v>
      </c>
      <c r="C75" s="90" t="s">
        <v>261</v>
      </c>
      <c r="D75" s="90" t="s">
        <v>262</v>
      </c>
      <c r="E75" s="88"/>
    </row>
    <row r="76" spans="1:5" ht="15">
      <c r="A76" s="88">
        <v>73</v>
      </c>
      <c r="B76" s="93">
        <v>5479144</v>
      </c>
      <c r="C76" s="90" t="s">
        <v>263</v>
      </c>
      <c r="D76" s="90" t="s">
        <v>264</v>
      </c>
      <c r="E76" s="88"/>
    </row>
    <row r="77" spans="1:5" ht="15">
      <c r="A77" s="88">
        <v>74</v>
      </c>
      <c r="B77" s="89">
        <v>5216443</v>
      </c>
      <c r="C77" s="90" t="s">
        <v>265</v>
      </c>
      <c r="D77" s="90" t="s">
        <v>266</v>
      </c>
      <c r="E77" s="88"/>
    </row>
    <row r="78" spans="1:5" ht="15">
      <c r="A78" s="88">
        <v>75</v>
      </c>
      <c r="B78" s="89">
        <v>4257617</v>
      </c>
      <c r="C78" s="90" t="s">
        <v>267</v>
      </c>
      <c r="D78" s="90" t="s">
        <v>268</v>
      </c>
      <c r="E78" s="88"/>
    </row>
    <row r="79" spans="1:5" ht="15">
      <c r="A79" s="88">
        <v>76</v>
      </c>
      <c r="B79" s="93">
        <v>3709771</v>
      </c>
      <c r="C79" s="90" t="s">
        <v>269</v>
      </c>
      <c r="D79" s="90" t="s">
        <v>270</v>
      </c>
      <c r="E79" s="88"/>
    </row>
    <row r="80" spans="1:5" ht="15">
      <c r="A80" s="88">
        <v>77</v>
      </c>
      <c r="B80" s="100">
        <v>2928069</v>
      </c>
      <c r="C80" s="101" t="s">
        <v>269</v>
      </c>
      <c r="D80" s="90" t="s">
        <v>164</v>
      </c>
      <c r="E80" s="88"/>
    </row>
    <row r="81" spans="1:5" ht="15">
      <c r="A81" s="88">
        <v>78</v>
      </c>
      <c r="B81" s="89">
        <v>2498038</v>
      </c>
      <c r="C81" s="90" t="s">
        <v>271</v>
      </c>
      <c r="D81" s="90" t="s">
        <v>123</v>
      </c>
      <c r="E81" s="88"/>
    </row>
    <row r="82" spans="1:5" ht="15">
      <c r="A82" s="88">
        <v>79</v>
      </c>
      <c r="B82" s="93">
        <v>263419</v>
      </c>
      <c r="C82" s="90" t="s">
        <v>272</v>
      </c>
      <c r="D82" s="90" t="s">
        <v>273</v>
      </c>
      <c r="E82" s="88"/>
    </row>
    <row r="83" spans="1:5" ht="15">
      <c r="A83" s="88">
        <v>80</v>
      </c>
      <c r="B83" s="93">
        <v>1282795</v>
      </c>
      <c r="C83" s="90" t="s">
        <v>93</v>
      </c>
      <c r="D83" s="90" t="s">
        <v>469</v>
      </c>
      <c r="E83" s="88"/>
    </row>
    <row r="84" spans="1:5" ht="15">
      <c r="A84" s="88">
        <v>81</v>
      </c>
      <c r="B84" s="93">
        <v>4647534</v>
      </c>
      <c r="C84" s="90" t="s">
        <v>274</v>
      </c>
      <c r="D84" s="90" t="s">
        <v>275</v>
      </c>
      <c r="E84" s="88"/>
    </row>
    <row r="85" spans="1:5" ht="15">
      <c r="A85" s="88">
        <v>82</v>
      </c>
      <c r="B85" s="89">
        <v>1666928</v>
      </c>
      <c r="C85" s="90" t="s">
        <v>484</v>
      </c>
      <c r="D85" s="90" t="s">
        <v>485</v>
      </c>
      <c r="E85" s="88"/>
    </row>
    <row r="86" spans="1:5" ht="15">
      <c r="A86" s="88">
        <v>83</v>
      </c>
      <c r="B86" s="89">
        <v>1528353</v>
      </c>
      <c r="C86" s="90" t="s">
        <v>502</v>
      </c>
      <c r="D86" s="90" t="s">
        <v>503</v>
      </c>
      <c r="E86" s="88"/>
    </row>
    <row r="87" spans="1:5" ht="15">
      <c r="A87" s="88">
        <v>84</v>
      </c>
      <c r="B87" s="91">
        <v>4812562</v>
      </c>
      <c r="C87" s="92" t="s">
        <v>420</v>
      </c>
      <c r="D87" s="90" t="s">
        <v>276</v>
      </c>
      <c r="E87" s="88"/>
    </row>
    <row r="88" spans="1:5" ht="15">
      <c r="A88" s="88">
        <v>85</v>
      </c>
      <c r="B88" s="89">
        <v>1695134</v>
      </c>
      <c r="C88" s="90" t="s">
        <v>419</v>
      </c>
      <c r="D88" s="90" t="s">
        <v>277</v>
      </c>
      <c r="E88" s="88"/>
    </row>
    <row r="89" spans="1:5" ht="15">
      <c r="A89" s="88">
        <v>86</v>
      </c>
      <c r="B89" s="89">
        <v>3494710</v>
      </c>
      <c r="C89" s="90" t="s">
        <v>285</v>
      </c>
      <c r="D89" s="90" t="s">
        <v>286</v>
      </c>
      <c r="E89" s="88"/>
    </row>
    <row r="90" spans="1:5" ht="15">
      <c r="A90" s="88">
        <v>87</v>
      </c>
      <c r="B90" s="89">
        <v>5783062</v>
      </c>
      <c r="C90" s="90" t="s">
        <v>480</v>
      </c>
      <c r="D90" s="90" t="s">
        <v>481</v>
      </c>
      <c r="E90" s="88"/>
    </row>
    <row r="91" spans="1:5" ht="15">
      <c r="A91" s="88">
        <v>88</v>
      </c>
      <c r="B91" s="91">
        <v>3930346</v>
      </c>
      <c r="C91" s="92" t="s">
        <v>454</v>
      </c>
      <c r="D91" s="90" t="s">
        <v>156</v>
      </c>
      <c r="E91" s="88"/>
    </row>
    <row r="92" spans="1:5" ht="15">
      <c r="A92" s="88">
        <v>86</v>
      </c>
      <c r="B92" s="89">
        <v>1155965</v>
      </c>
      <c r="C92" s="90" t="s">
        <v>287</v>
      </c>
      <c r="D92" s="90" t="s">
        <v>288</v>
      </c>
      <c r="E92" s="88"/>
    </row>
    <row r="93" spans="1:5" ht="15">
      <c r="A93" s="88">
        <v>87</v>
      </c>
      <c r="B93" s="91">
        <v>2387034</v>
      </c>
      <c r="C93" s="92" t="s">
        <v>289</v>
      </c>
      <c r="D93" s="90" t="s">
        <v>290</v>
      </c>
      <c r="E93" s="88"/>
    </row>
    <row r="94" spans="1:5" ht="15">
      <c r="A94" s="88">
        <v>88</v>
      </c>
      <c r="B94" s="89">
        <v>2098061</v>
      </c>
      <c r="C94" s="90" t="s">
        <v>291</v>
      </c>
      <c r="D94" s="90" t="s">
        <v>292</v>
      </c>
      <c r="E94" s="88"/>
    </row>
    <row r="95" spans="1:5" ht="15">
      <c r="A95" s="88">
        <v>89</v>
      </c>
      <c r="B95" s="89">
        <v>2466636</v>
      </c>
      <c r="C95" s="90" t="s">
        <v>459</v>
      </c>
      <c r="D95" s="90" t="s">
        <v>460</v>
      </c>
      <c r="E95" s="88"/>
    </row>
    <row r="96" spans="1:5" ht="15">
      <c r="A96" s="88">
        <v>90</v>
      </c>
      <c r="B96" s="89">
        <v>3492615</v>
      </c>
      <c r="C96" s="90" t="s">
        <v>26</v>
      </c>
      <c r="D96" s="90" t="s">
        <v>295</v>
      </c>
      <c r="E96" s="88"/>
    </row>
    <row r="97" spans="1:5" ht="15">
      <c r="A97" s="88">
        <v>91</v>
      </c>
      <c r="B97" s="91">
        <v>2242187</v>
      </c>
      <c r="C97" s="92" t="s">
        <v>296</v>
      </c>
      <c r="D97" s="90" t="s">
        <v>297</v>
      </c>
      <c r="E97" s="88"/>
    </row>
    <row r="98" spans="1:5" ht="15">
      <c r="A98" s="88">
        <v>92</v>
      </c>
      <c r="B98" s="93">
        <v>2162857</v>
      </c>
      <c r="C98" s="90" t="s">
        <v>298</v>
      </c>
      <c r="D98" s="90" t="s">
        <v>299</v>
      </c>
      <c r="E98" s="88"/>
    </row>
    <row r="99" spans="1:5" ht="15">
      <c r="A99" s="88">
        <v>93</v>
      </c>
      <c r="B99" s="89">
        <v>1519072</v>
      </c>
      <c r="C99" s="90" t="s">
        <v>300</v>
      </c>
      <c r="D99" s="90" t="s">
        <v>301</v>
      </c>
      <c r="E99" s="88"/>
    </row>
    <row r="100" spans="1:5" ht="15">
      <c r="A100" s="88">
        <v>94</v>
      </c>
      <c r="B100" s="102">
        <v>2933473</v>
      </c>
      <c r="C100" s="103" t="s">
        <v>302</v>
      </c>
      <c r="D100" s="103" t="s">
        <v>303</v>
      </c>
      <c r="E100" s="88"/>
    </row>
    <row r="101" spans="1:5" ht="15">
      <c r="A101" s="88"/>
      <c r="B101" s="104"/>
      <c r="C101" s="105"/>
      <c r="D101" s="105"/>
      <c r="E101" s="88"/>
    </row>
    <row r="102" spans="1:5" ht="15">
      <c r="A102" s="88">
        <v>95</v>
      </c>
      <c r="B102" s="106">
        <v>3204412</v>
      </c>
      <c r="C102" s="107" t="s">
        <v>418</v>
      </c>
      <c r="D102" s="108" t="s">
        <v>156</v>
      </c>
      <c r="E102" s="88"/>
    </row>
    <row r="103" spans="1:5" ht="15">
      <c r="A103" s="88">
        <v>96</v>
      </c>
      <c r="B103" s="89">
        <v>2318833</v>
      </c>
      <c r="C103" s="90" t="s">
        <v>488</v>
      </c>
      <c r="D103" s="90" t="s">
        <v>489</v>
      </c>
      <c r="E103" s="88"/>
    </row>
    <row r="104" spans="1:5" ht="15">
      <c r="A104" s="88">
        <v>97</v>
      </c>
      <c r="B104" s="89">
        <v>5540070</v>
      </c>
      <c r="C104" s="90" t="s">
        <v>304</v>
      </c>
      <c r="D104" s="90" t="s">
        <v>305</v>
      </c>
      <c r="E104" s="88"/>
    </row>
    <row r="105" spans="1:5" ht="15">
      <c r="A105" s="88">
        <v>98</v>
      </c>
      <c r="B105" s="91">
        <v>3331661</v>
      </c>
      <c r="C105" s="92" t="s">
        <v>306</v>
      </c>
      <c r="D105" s="90" t="s">
        <v>307</v>
      </c>
      <c r="E105" s="88"/>
    </row>
    <row r="106" spans="1:5" ht="15">
      <c r="A106" s="88">
        <v>99</v>
      </c>
      <c r="B106" s="91">
        <v>531251</v>
      </c>
      <c r="C106" s="92" t="s">
        <v>308</v>
      </c>
      <c r="D106" s="90" t="s">
        <v>309</v>
      </c>
      <c r="E106" s="88"/>
    </row>
    <row r="107" spans="1:5" ht="15">
      <c r="A107" s="88">
        <v>100</v>
      </c>
      <c r="B107" s="91">
        <v>1848651</v>
      </c>
      <c r="C107" s="92" t="s">
        <v>310</v>
      </c>
      <c r="D107" s="90" t="s">
        <v>311</v>
      </c>
      <c r="E107" s="88"/>
    </row>
    <row r="108" spans="1:5" ht="15">
      <c r="A108" s="88">
        <v>101</v>
      </c>
      <c r="B108" s="89">
        <v>3964042</v>
      </c>
      <c r="C108" s="92" t="s">
        <v>432</v>
      </c>
      <c r="D108" s="90" t="s">
        <v>433</v>
      </c>
      <c r="E108" s="88"/>
    </row>
    <row r="109" spans="1:5" ht="15">
      <c r="A109" s="88">
        <v>102</v>
      </c>
      <c r="B109" s="89">
        <v>1746262</v>
      </c>
      <c r="C109" s="90" t="s">
        <v>312</v>
      </c>
      <c r="D109" s="90" t="s">
        <v>313</v>
      </c>
      <c r="E109" s="88"/>
    </row>
    <row r="110" spans="1:5" ht="15">
      <c r="A110" s="88">
        <v>103</v>
      </c>
      <c r="B110" s="91">
        <v>859252</v>
      </c>
      <c r="C110" s="92" t="s">
        <v>312</v>
      </c>
      <c r="D110" s="90" t="s">
        <v>314</v>
      </c>
      <c r="E110" s="88"/>
    </row>
    <row r="111" spans="1:5" ht="15">
      <c r="A111" s="88">
        <v>104</v>
      </c>
      <c r="B111" s="89">
        <v>1026790</v>
      </c>
      <c r="C111" s="92" t="s">
        <v>315</v>
      </c>
      <c r="D111" s="90" t="s">
        <v>38</v>
      </c>
      <c r="E111" s="88"/>
    </row>
    <row r="112" spans="1:5" ht="15">
      <c r="A112" s="88">
        <v>105</v>
      </c>
      <c r="B112" s="89">
        <v>1754110</v>
      </c>
      <c r="C112" s="90" t="s">
        <v>316</v>
      </c>
      <c r="D112" s="90" t="s">
        <v>317</v>
      </c>
      <c r="E112" s="88"/>
    </row>
    <row r="113" spans="1:5" ht="15">
      <c r="A113" s="88">
        <v>106</v>
      </c>
      <c r="B113" s="89">
        <v>6145621</v>
      </c>
      <c r="C113" s="90" t="s">
        <v>35</v>
      </c>
      <c r="D113" s="90" t="s">
        <v>318</v>
      </c>
      <c r="E113" s="88"/>
    </row>
    <row r="114" spans="1:5" ht="15">
      <c r="A114" s="88">
        <v>107</v>
      </c>
      <c r="B114" s="91">
        <v>619291</v>
      </c>
      <c r="C114" s="92" t="s">
        <v>319</v>
      </c>
      <c r="D114" s="90" t="s">
        <v>320</v>
      </c>
      <c r="E114" s="88"/>
    </row>
    <row r="115" spans="1:5" ht="15">
      <c r="A115" s="88">
        <v>108</v>
      </c>
      <c r="B115" s="91">
        <v>3799257</v>
      </c>
      <c r="C115" s="92" t="s">
        <v>35</v>
      </c>
      <c r="D115" s="90" t="s">
        <v>538</v>
      </c>
      <c r="E115" s="88"/>
    </row>
    <row r="116" spans="1:5" ht="15">
      <c r="A116" s="88">
        <v>109</v>
      </c>
      <c r="B116" s="89">
        <v>2392137</v>
      </c>
      <c r="C116" s="90" t="s">
        <v>321</v>
      </c>
      <c r="D116" s="90" t="s">
        <v>322</v>
      </c>
      <c r="E116" s="88"/>
    </row>
    <row r="117" spans="1:5" ht="15">
      <c r="A117" s="88">
        <v>110</v>
      </c>
      <c r="B117" s="89">
        <v>3854793</v>
      </c>
      <c r="C117" s="90" t="s">
        <v>323</v>
      </c>
      <c r="D117" s="90" t="s">
        <v>324</v>
      </c>
      <c r="E117" s="88"/>
    </row>
    <row r="118" spans="1:5" ht="15">
      <c r="A118" s="88">
        <v>111</v>
      </c>
      <c r="B118" s="91">
        <v>2122790</v>
      </c>
      <c r="C118" s="92" t="s">
        <v>325</v>
      </c>
      <c r="D118" s="90" t="s">
        <v>326</v>
      </c>
      <c r="E118" s="88"/>
    </row>
    <row r="119" spans="1:5" ht="15">
      <c r="A119" s="88">
        <v>112</v>
      </c>
      <c r="B119" s="93">
        <v>2046954</v>
      </c>
      <c r="C119" s="90" t="s">
        <v>327</v>
      </c>
      <c r="D119" s="90" t="s">
        <v>328</v>
      </c>
      <c r="E119" s="88"/>
    </row>
    <row r="120" spans="1:5" ht="15">
      <c r="A120" s="88">
        <v>113</v>
      </c>
      <c r="B120" s="89">
        <v>2943206</v>
      </c>
      <c r="C120" s="90" t="s">
        <v>329</v>
      </c>
      <c r="D120" s="90" t="s">
        <v>330</v>
      </c>
      <c r="E120" s="88"/>
    </row>
    <row r="121" spans="1:5" ht="15">
      <c r="A121" s="88">
        <v>114</v>
      </c>
      <c r="B121" s="93">
        <v>3843865</v>
      </c>
      <c r="C121" s="90" t="s">
        <v>331</v>
      </c>
      <c r="D121" s="90" t="s">
        <v>332</v>
      </c>
      <c r="E121" s="88"/>
    </row>
    <row r="122" spans="1:5" ht="15">
      <c r="A122" s="88">
        <v>115</v>
      </c>
      <c r="B122" s="91">
        <v>3228515</v>
      </c>
      <c r="C122" s="92" t="s">
        <v>333</v>
      </c>
      <c r="D122" s="90" t="s">
        <v>334</v>
      </c>
      <c r="E122" s="88"/>
    </row>
    <row r="123" spans="1:5" ht="15">
      <c r="A123" s="88">
        <v>116</v>
      </c>
      <c r="B123" s="91">
        <v>1432314</v>
      </c>
      <c r="C123" s="92" t="s">
        <v>335</v>
      </c>
      <c r="D123" s="90" t="s">
        <v>336</v>
      </c>
      <c r="E123" s="88"/>
    </row>
    <row r="124" spans="1:5" ht="15">
      <c r="A124" s="88">
        <v>117</v>
      </c>
      <c r="B124" s="89">
        <v>928582</v>
      </c>
      <c r="C124" s="90" t="s">
        <v>348</v>
      </c>
      <c r="D124" s="90" t="s">
        <v>349</v>
      </c>
      <c r="E124" s="88"/>
    </row>
    <row r="125" spans="1:5" ht="15">
      <c r="A125" s="88">
        <v>118</v>
      </c>
      <c r="B125" s="89">
        <v>569379</v>
      </c>
      <c r="C125" s="90" t="s">
        <v>461</v>
      </c>
      <c r="D125" s="90" t="s">
        <v>462</v>
      </c>
      <c r="E125" s="88"/>
    </row>
    <row r="126" spans="1:5" ht="15">
      <c r="A126" s="88">
        <v>119</v>
      </c>
      <c r="B126" s="89">
        <v>4132772</v>
      </c>
      <c r="C126" s="90" t="s">
        <v>492</v>
      </c>
      <c r="D126" s="90" t="s">
        <v>493</v>
      </c>
      <c r="E126" s="88"/>
    </row>
    <row r="127" spans="1:5" ht="15">
      <c r="A127" s="88">
        <v>120</v>
      </c>
      <c r="B127" s="89">
        <v>3448169</v>
      </c>
      <c r="C127" s="90" t="s">
        <v>350</v>
      </c>
      <c r="D127" s="90" t="s">
        <v>351</v>
      </c>
      <c r="E127" s="88"/>
    </row>
    <row r="128" spans="1:5" ht="15">
      <c r="A128" s="88">
        <v>121</v>
      </c>
      <c r="B128" s="89">
        <v>2128046</v>
      </c>
      <c r="C128" s="90" t="s">
        <v>451</v>
      </c>
      <c r="D128" s="90" t="s">
        <v>452</v>
      </c>
      <c r="E128" s="88"/>
    </row>
    <row r="129" spans="1:5" ht="15">
      <c r="A129" s="88">
        <v>122</v>
      </c>
      <c r="B129" s="91">
        <v>3804387</v>
      </c>
      <c r="C129" s="92" t="s">
        <v>352</v>
      </c>
      <c r="D129" s="90" t="s">
        <v>204</v>
      </c>
      <c r="E129" s="88"/>
    </row>
    <row r="130" spans="1:5" ht="15">
      <c r="A130" s="88">
        <v>123</v>
      </c>
      <c r="B130" s="93">
        <v>890793</v>
      </c>
      <c r="C130" s="90" t="s">
        <v>355</v>
      </c>
      <c r="D130" s="90" t="s">
        <v>356</v>
      </c>
      <c r="E130" s="88"/>
    </row>
    <row r="131" spans="1:5" ht="15">
      <c r="A131" s="88">
        <v>124</v>
      </c>
      <c r="B131" s="93">
        <v>3974912</v>
      </c>
      <c r="C131" s="90" t="s">
        <v>477</v>
      </c>
      <c r="D131" s="90" t="s">
        <v>456</v>
      </c>
      <c r="E131" s="88"/>
    </row>
    <row r="132" spans="1:5" ht="15">
      <c r="A132" s="88">
        <v>125</v>
      </c>
      <c r="B132" s="89">
        <v>1697871</v>
      </c>
      <c r="C132" s="90" t="s">
        <v>457</v>
      </c>
      <c r="D132" s="90" t="s">
        <v>458</v>
      </c>
      <c r="E132" s="88"/>
    </row>
    <row r="133" spans="1:5" ht="15">
      <c r="A133" s="88">
        <v>126</v>
      </c>
      <c r="B133" s="89">
        <v>2687202</v>
      </c>
      <c r="C133" s="90" t="s">
        <v>357</v>
      </c>
      <c r="D133" s="90" t="s">
        <v>358</v>
      </c>
      <c r="E133" s="88"/>
    </row>
    <row r="134" spans="1:5" ht="15">
      <c r="A134" s="88">
        <v>127</v>
      </c>
      <c r="B134" s="89">
        <v>4580207</v>
      </c>
      <c r="C134" s="90" t="s">
        <v>529</v>
      </c>
      <c r="D134" s="90" t="s">
        <v>530</v>
      </c>
      <c r="E134" s="88"/>
    </row>
    <row r="135" spans="1:5" ht="15">
      <c r="A135" s="88">
        <v>128</v>
      </c>
      <c r="B135" s="89">
        <v>1035115</v>
      </c>
      <c r="C135" s="90" t="s">
        <v>465</v>
      </c>
      <c r="D135" s="90" t="s">
        <v>466</v>
      </c>
      <c r="E135" s="88"/>
    </row>
    <row r="136" spans="1:5" ht="15">
      <c r="A136" s="88">
        <v>129</v>
      </c>
      <c r="B136" s="89">
        <v>1489727</v>
      </c>
      <c r="C136" s="90" t="s">
        <v>359</v>
      </c>
      <c r="D136" s="90" t="s">
        <v>360</v>
      </c>
      <c r="E136" s="88"/>
    </row>
    <row r="137" spans="1:5" ht="15">
      <c r="A137" s="88">
        <v>130</v>
      </c>
      <c r="B137" s="93">
        <v>713751</v>
      </c>
      <c r="C137" s="90" t="s">
        <v>361</v>
      </c>
      <c r="D137" s="90" t="s">
        <v>362</v>
      </c>
      <c r="E137" s="88"/>
    </row>
    <row r="138" spans="1:5" ht="15">
      <c r="A138" s="88">
        <v>131</v>
      </c>
      <c r="B138" s="93">
        <v>1771781</v>
      </c>
      <c r="C138" s="90" t="s">
        <v>363</v>
      </c>
      <c r="D138" s="90" t="s">
        <v>364</v>
      </c>
      <c r="E138" s="88"/>
    </row>
    <row r="139" spans="1:5" ht="15">
      <c r="A139" s="88">
        <v>132</v>
      </c>
      <c r="B139" s="91">
        <v>1713845</v>
      </c>
      <c r="C139" s="92" t="s">
        <v>427</v>
      </c>
      <c r="D139" s="90" t="s">
        <v>428</v>
      </c>
      <c r="E139" s="88"/>
    </row>
    <row r="140" spans="1:5" ht="15">
      <c r="A140" s="88">
        <v>133</v>
      </c>
      <c r="B140" s="93">
        <v>1898186</v>
      </c>
      <c r="C140" s="90" t="s">
        <v>365</v>
      </c>
      <c r="D140" s="90" t="s">
        <v>366</v>
      </c>
      <c r="E140" s="88"/>
    </row>
    <row r="141" spans="1:5" ht="15">
      <c r="A141" s="88">
        <v>134</v>
      </c>
      <c r="B141" s="89">
        <v>1667958</v>
      </c>
      <c r="C141" s="90" t="s">
        <v>437</v>
      </c>
      <c r="D141" s="90" t="s">
        <v>438</v>
      </c>
      <c r="E141" s="88"/>
    </row>
    <row r="142" spans="1:5" ht="15">
      <c r="A142" s="88">
        <v>135</v>
      </c>
      <c r="B142" s="89">
        <v>4227809</v>
      </c>
      <c r="C142" s="90" t="s">
        <v>504</v>
      </c>
      <c r="D142" s="90" t="s">
        <v>505</v>
      </c>
      <c r="E142" s="88"/>
    </row>
    <row r="143" spans="1:5" ht="15">
      <c r="A143" s="88">
        <v>136</v>
      </c>
      <c r="B143" s="89">
        <v>4387304</v>
      </c>
      <c r="C143" s="90" t="s">
        <v>367</v>
      </c>
      <c r="D143" s="90" t="s">
        <v>368</v>
      </c>
      <c r="E143" s="88"/>
    </row>
    <row r="144" spans="1:5" ht="15">
      <c r="A144" s="88">
        <v>137</v>
      </c>
      <c r="B144" s="89">
        <v>4186368</v>
      </c>
      <c r="C144" s="90" t="s">
        <v>463</v>
      </c>
      <c r="D144" s="90" t="s">
        <v>464</v>
      </c>
      <c r="E144" s="88"/>
    </row>
    <row r="145" spans="1:5" ht="15">
      <c r="A145" s="88">
        <v>138</v>
      </c>
      <c r="B145" s="89">
        <v>4752535</v>
      </c>
      <c r="C145" s="90" t="s">
        <v>369</v>
      </c>
      <c r="D145" s="90" t="s">
        <v>370</v>
      </c>
      <c r="E145" s="88"/>
    </row>
    <row r="146" spans="1:5" ht="15">
      <c r="A146" s="88">
        <v>139</v>
      </c>
      <c r="B146" s="89">
        <v>1722428</v>
      </c>
      <c r="C146" s="90" t="s">
        <v>371</v>
      </c>
      <c r="D146" s="90" t="s">
        <v>372</v>
      </c>
      <c r="E146" s="88"/>
    </row>
    <row r="147" spans="1:5" ht="15">
      <c r="A147" s="88">
        <v>140</v>
      </c>
      <c r="B147" s="89">
        <v>2496219</v>
      </c>
      <c r="C147" s="90" t="s">
        <v>373</v>
      </c>
      <c r="D147" s="90" t="s">
        <v>374</v>
      </c>
      <c r="E147" s="88"/>
    </row>
    <row r="148" spans="1:5" ht="15">
      <c r="A148" s="88">
        <v>141</v>
      </c>
      <c r="B148" s="89">
        <v>4981501</v>
      </c>
      <c r="C148" s="90" t="s">
        <v>375</v>
      </c>
      <c r="D148" s="90" t="s">
        <v>376</v>
      </c>
      <c r="E148" s="88"/>
    </row>
    <row r="149" spans="1:5" ht="15">
      <c r="A149" s="88">
        <v>142</v>
      </c>
      <c r="B149" s="109">
        <v>5383779</v>
      </c>
      <c r="C149" s="103" t="s">
        <v>377</v>
      </c>
      <c r="D149" s="103" t="s">
        <v>378</v>
      </c>
      <c r="E149" s="88"/>
    </row>
    <row r="150" spans="1:5" ht="15">
      <c r="A150" s="88"/>
      <c r="B150" s="110"/>
      <c r="C150" s="111"/>
      <c r="D150" s="111"/>
      <c r="E150" s="88"/>
    </row>
    <row r="151" spans="1:5" ht="15">
      <c r="A151" s="88"/>
      <c r="B151" s="112"/>
      <c r="C151" s="105"/>
      <c r="D151" s="105"/>
      <c r="E151" s="88"/>
    </row>
    <row r="152" spans="1:5" ht="15">
      <c r="A152" s="88">
        <v>143</v>
      </c>
      <c r="B152" s="113">
        <v>3331686</v>
      </c>
      <c r="C152" s="108" t="s">
        <v>379</v>
      </c>
      <c r="D152" s="108" t="s">
        <v>380</v>
      </c>
      <c r="E152" s="88"/>
    </row>
    <row r="153" spans="1:5" ht="15">
      <c r="A153" s="88">
        <v>144</v>
      </c>
      <c r="B153" s="89">
        <v>3178102</v>
      </c>
      <c r="C153" s="90" t="s">
        <v>381</v>
      </c>
      <c r="D153" s="90" t="s">
        <v>382</v>
      </c>
      <c r="E153" s="88"/>
    </row>
    <row r="154" spans="1:5" ht="15">
      <c r="A154" s="88">
        <v>145</v>
      </c>
      <c r="B154" s="93">
        <v>3462172</v>
      </c>
      <c r="C154" s="90" t="s">
        <v>383</v>
      </c>
      <c r="D154" s="90" t="s">
        <v>384</v>
      </c>
      <c r="E154" s="88"/>
    </row>
    <row r="155" spans="1:5" ht="15">
      <c r="A155" s="88">
        <v>146</v>
      </c>
      <c r="B155" s="89">
        <v>5383925</v>
      </c>
      <c r="C155" s="90" t="s">
        <v>490</v>
      </c>
      <c r="D155" s="90" t="s">
        <v>491</v>
      </c>
      <c r="E155" s="88"/>
    </row>
    <row r="156" spans="1:5" ht="15">
      <c r="A156" s="88">
        <v>147</v>
      </c>
      <c r="B156" s="89">
        <v>1961195</v>
      </c>
      <c r="C156" s="90" t="s">
        <v>385</v>
      </c>
      <c r="D156" s="90" t="s">
        <v>290</v>
      </c>
      <c r="E156" s="88"/>
    </row>
    <row r="157" spans="1:5" ht="15">
      <c r="A157" s="88">
        <v>148</v>
      </c>
      <c r="B157" s="89">
        <v>1282634</v>
      </c>
      <c r="C157" s="90" t="s">
        <v>394</v>
      </c>
      <c r="D157" s="90" t="s">
        <v>395</v>
      </c>
      <c r="E157" s="88"/>
    </row>
    <row r="158" spans="1:5" ht="15">
      <c r="A158" s="88">
        <v>149</v>
      </c>
      <c r="B158" s="93">
        <v>1261484</v>
      </c>
      <c r="C158" s="90" t="s">
        <v>398</v>
      </c>
      <c r="D158" s="90" t="s">
        <v>399</v>
      </c>
      <c r="E158" s="88"/>
    </row>
    <row r="159" spans="1:5" ht="15">
      <c r="A159" s="88">
        <v>150</v>
      </c>
      <c r="B159" s="89">
        <v>3493490</v>
      </c>
      <c r="C159" s="90" t="s">
        <v>137</v>
      </c>
      <c r="D159" s="90" t="s">
        <v>400</v>
      </c>
      <c r="E159" s="88"/>
    </row>
    <row r="160" spans="1:5" ht="15">
      <c r="A160" s="88">
        <v>151</v>
      </c>
      <c r="B160" s="89">
        <v>2180662</v>
      </c>
      <c r="C160" s="90" t="s">
        <v>401</v>
      </c>
      <c r="D160" s="90" t="s">
        <v>402</v>
      </c>
      <c r="E160" s="88"/>
    </row>
    <row r="161" spans="1:5" ht="15">
      <c r="A161" s="88">
        <v>152</v>
      </c>
      <c r="B161" s="93">
        <v>2082599</v>
      </c>
      <c r="C161" s="90" t="s">
        <v>403</v>
      </c>
      <c r="D161" s="90" t="s">
        <v>404</v>
      </c>
      <c r="E161" s="88"/>
    </row>
    <row r="162" spans="1:5" ht="15">
      <c r="A162" s="88">
        <v>153</v>
      </c>
      <c r="B162" s="89">
        <v>998955</v>
      </c>
      <c r="C162" s="90" t="s">
        <v>405</v>
      </c>
      <c r="D162" s="90" t="s">
        <v>406</v>
      </c>
      <c r="E162" s="88"/>
    </row>
    <row r="163" spans="1:5" ht="15">
      <c r="A163" s="88">
        <v>154</v>
      </c>
      <c r="B163" s="93">
        <v>696705</v>
      </c>
      <c r="C163" s="90" t="s">
        <v>407</v>
      </c>
      <c r="D163" s="90" t="s">
        <v>408</v>
      </c>
      <c r="E163" s="88"/>
    </row>
    <row r="164" spans="1:5" ht="15">
      <c r="A164" s="88">
        <v>155</v>
      </c>
      <c r="B164" s="91">
        <v>1501251</v>
      </c>
      <c r="C164" s="92" t="s">
        <v>409</v>
      </c>
      <c r="D164" s="90" t="s">
        <v>410</v>
      </c>
      <c r="E164" s="88"/>
    </row>
    <row r="165" spans="1:5" ht="15">
      <c r="A165" s="88">
        <v>156</v>
      </c>
      <c r="B165" s="91">
        <v>5628204</v>
      </c>
      <c r="C165" s="92" t="s">
        <v>411</v>
      </c>
      <c r="D165" s="90" t="s">
        <v>314</v>
      </c>
      <c r="E165" s="88"/>
    </row>
    <row r="166" spans="1:5" ht="15">
      <c r="A166" s="88">
        <v>157</v>
      </c>
      <c r="B166" s="91">
        <v>4132760</v>
      </c>
      <c r="C166" s="92" t="s">
        <v>501</v>
      </c>
      <c r="D166" s="90" t="s">
        <v>493</v>
      </c>
      <c r="E166" s="88"/>
    </row>
    <row r="167" spans="1:5" ht="15">
      <c r="A167" s="88">
        <v>158</v>
      </c>
      <c r="B167" s="91">
        <v>5537886</v>
      </c>
      <c r="C167" s="92" t="s">
        <v>412</v>
      </c>
      <c r="D167" s="90" t="s">
        <v>413</v>
      </c>
      <c r="E167" s="88"/>
    </row>
    <row r="168" spans="1:5" ht="15">
      <c r="A168" s="88">
        <v>159</v>
      </c>
      <c r="B168" s="89">
        <v>2369845</v>
      </c>
      <c r="C168" s="90" t="s">
        <v>467</v>
      </c>
      <c r="D168" s="90" t="s">
        <v>468</v>
      </c>
      <c r="E168" s="88"/>
    </row>
  </sheetData>
  <sheetProtection/>
  <mergeCells count="6">
    <mergeCell ref="B33:B34"/>
    <mergeCell ref="C33:C34"/>
    <mergeCell ref="D33:D34"/>
    <mergeCell ref="B68:B69"/>
    <mergeCell ref="C68:C69"/>
    <mergeCell ref="D68:D6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Bogado</dc:creator>
  <cp:keywords/>
  <dc:description/>
  <cp:lastModifiedBy>USER</cp:lastModifiedBy>
  <cp:lastPrinted>2016-02-15T12:32:30Z</cp:lastPrinted>
  <dcterms:created xsi:type="dcterms:W3CDTF">2014-07-24T02:26:09Z</dcterms:created>
  <dcterms:modified xsi:type="dcterms:W3CDTF">2016-05-20T10:29:00Z</dcterms:modified>
  <cp:category/>
  <cp:version/>
  <cp:contentType/>
  <cp:contentStatus/>
</cp:coreProperties>
</file>