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95" windowHeight="8280" activeTab="0"/>
  </bookViews>
  <sheets>
    <sheet name="total de asignaciones 7º 5189" sheetId="1" r:id="rId1"/>
  </sheets>
  <definedNames>
    <definedName name="_xlnm._FilterDatabase" localSheetId="0" hidden="1">'total de asignaciones 7º 5189'!$A$8:$U$15</definedName>
    <definedName name="_xlnm.Print_Area" localSheetId="0">'total de asignaciones 7º 5189'!$A$1:$U$15</definedName>
    <definedName name="_xlnm.Print_Titles" localSheetId="0">'total de asignaciones 7º 5189'!$1:$8</definedName>
  </definedNames>
  <calcPr fullCalcOnLoad="1"/>
</workbook>
</file>

<file path=xl/comments1.xml><?xml version="1.0" encoding="utf-8"?>
<comments xmlns="http://schemas.openxmlformats.org/spreadsheetml/2006/main">
  <authors>
    <author>RRHH</author>
  </authors>
  <commentList>
    <comment ref="G1114" authorId="0">
      <text>
        <r>
          <rPr>
            <b/>
            <sz val="9"/>
            <rFont val="Tahoma"/>
            <family val="2"/>
          </rPr>
          <t xml:space="preserve">POR 19 DIAS TRABAJADOS
</t>
        </r>
      </text>
    </comment>
  </commentList>
</comments>
</file>

<file path=xl/sharedStrings.xml><?xml version="1.0" encoding="utf-8"?>
<sst xmlns="http://schemas.openxmlformats.org/spreadsheetml/2006/main" count="1936" uniqueCount="301">
  <si>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</si>
  <si>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</si>
  <si>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</si>
  <si>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</si>
  <si>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</si>
  <si>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</si>
  <si>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</si>
  <si>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</si>
  <si>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</si>
  <si>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</si>
  <si>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</si>
  <si>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</si>
  <si>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</si>
  <si>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</si>
  <si>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</si>
  <si>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</si>
  <si>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</si>
  <si>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</si>
  <si>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</si>
  <si>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</si>
  <si>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</si>
  <si>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</si>
  <si>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</si>
  <si>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</si>
  <si>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>Subsidio Familiar (Escolaridad de hijos)</t>
  </si>
  <si>
    <t xml:space="preserve">MONTO A DICIEMBRE </t>
  </si>
  <si>
    <t>SUGERENCIA DE PLANILLA PARA DAR CUMPLIMIENTO AL ARTÍCULO 7 DE LA LEY 5189/2014</t>
  </si>
  <si>
    <t>GABRIEL ALCARAZ CABALLERO</t>
  </si>
  <si>
    <t>WILFRIDO ALCARAZ GRANCE</t>
  </si>
  <si>
    <t>MARCELINA ALMIRON DE MORIN</t>
  </si>
  <si>
    <t>RUTH BELLA ARRIOLA DE COLMAN</t>
  </si>
  <si>
    <t>VICTOR VALENTIN ASTORGA SANTACRUZ</t>
  </si>
  <si>
    <t>JULIO CESAR AVALOS ALMIRON</t>
  </si>
  <si>
    <t>LEONCIO BARRIENTOS NARVAEZ</t>
  </si>
  <si>
    <t>MIRTA ERMELINDA BLAIRES DIAZ</t>
  </si>
  <si>
    <t>PEDRO RAMON CACERES</t>
  </si>
  <si>
    <t>BENITO CANO</t>
  </si>
  <si>
    <t>DIONISIO CESPEDES ALVARENGA</t>
  </si>
  <si>
    <t>VITALINO CESPEDES ALVARENGA</t>
  </si>
  <si>
    <t>JORGE ALBERTO COLMAN SOTELO</t>
  </si>
  <si>
    <t>ALFREDO RAMON CORREA REJALA</t>
  </si>
  <si>
    <t>RAINHOLD ALFONZO DEMANT SOSA</t>
  </si>
  <si>
    <t>ANTOLIANO DUARTE CABRERA</t>
  </si>
  <si>
    <t>RODRIGO VICENTE DUARTE JACQUET</t>
  </si>
  <si>
    <t>EDGAR MARCIAL FLEYTAS</t>
  </si>
  <si>
    <t>ZACARIAS FRANCO</t>
  </si>
  <si>
    <t>EULOGIA FRANCO ORTEGA</t>
  </si>
  <si>
    <t>GUIDO ORLANDO GIMENEZ NUÑEZ</t>
  </si>
  <si>
    <t>MIGUEL ANGEL GOMEZ ORTEGA</t>
  </si>
  <si>
    <t>ADRIANO GODOY GONZALEZ</t>
  </si>
  <si>
    <t>HERMINIO GODOY PANIAGUA</t>
  </si>
  <si>
    <t>HUGO GONZALEZ</t>
  </si>
  <si>
    <t>MARCOS RICARDO GONZALEZ</t>
  </si>
  <si>
    <t>WILSON GONZALEZ FLORENTIN</t>
  </si>
  <si>
    <t>JONNY EVER GUANES CABALLERO</t>
  </si>
  <si>
    <t>CARLOS ISABELINO HERMOSILLA</t>
  </si>
  <si>
    <t>NORMA BEATRIZ HIDALGO</t>
  </si>
  <si>
    <t>TRIGIDIO INSFRAN RODAS</t>
  </si>
  <si>
    <t>JUAN MARCIAL JARA FRUTOS</t>
  </si>
  <si>
    <t>REINALDO LEIVA CABALLERO</t>
  </si>
  <si>
    <t>MATILDE ELENA LEZCANO LOPEZ</t>
  </si>
  <si>
    <t xml:space="preserve">JUAN MAIDANA </t>
  </si>
  <si>
    <t>UVALDO MEZA</t>
  </si>
  <si>
    <t>PATRICIA ELIZABETH MONGES REJALA</t>
  </si>
  <si>
    <t>JUAN ANGEL MORALES</t>
  </si>
  <si>
    <t>MIRTHA ELIZABETH MOREL RUMICH</t>
  </si>
  <si>
    <t>JOSE NAVARRO</t>
  </si>
  <si>
    <t>VICTORIANO OCAMPOS MONGES</t>
  </si>
  <si>
    <t>NUNILDA ORUE</t>
  </si>
  <si>
    <t>MAXIMO RAMON PINEDA</t>
  </si>
  <si>
    <t>TAURINO RIQUELME VILLAMAYOR</t>
  </si>
  <si>
    <t>CELEDONIO RIQUELME VILLAMAYOR</t>
  </si>
  <si>
    <t>ABEL RIVEROS</t>
  </si>
  <si>
    <t>ELEUTERIO RODAS</t>
  </si>
  <si>
    <t>NIMIA MERCEDES RODAS DE PANDO</t>
  </si>
  <si>
    <t>JUAN BAUTISTA ROMERO</t>
  </si>
  <si>
    <t>FRANCISCO SALCEDO AYALA</t>
  </si>
  <si>
    <t>AMADEO SANCHEZ BENITEZ</t>
  </si>
  <si>
    <t>LAZARO RUBEN SEGOVIA</t>
  </si>
  <si>
    <t>MIRTA CONCEPCION SILVANO LOPEZ</t>
  </si>
  <si>
    <t>CALIXTO RAMON SOSA FLEYTAS</t>
  </si>
  <si>
    <t>DANIEL SOSA PALMA</t>
  </si>
  <si>
    <t>JULIAN SOSA VILLAMAYOR</t>
  </si>
  <si>
    <t>KATERIN EMILIA SOSA ZARZA</t>
  </si>
  <si>
    <t>CARLOS DE LOS SANTOS SOTO MARECOS</t>
  </si>
  <si>
    <t>LIDIO ALCIDES TORRES FRETES</t>
  </si>
  <si>
    <t>CARLOS ALBERTO TORRES PERALTA</t>
  </si>
  <si>
    <t>CARLOS RAUL TORRES RIVEROS</t>
  </si>
  <si>
    <t>MYRIAN ELIZABETH TROCHE ROMERO</t>
  </si>
  <si>
    <t>CORRESPONDIENTE AL EJERCICIO FISCAL 2017</t>
  </si>
  <si>
    <t>Dieta</t>
  </si>
  <si>
    <t>AGAPITA CONCEPCION ACOSTA ACHUCARRO</t>
  </si>
  <si>
    <t>AGUINALDO 2017</t>
  </si>
  <si>
    <t>GLORIA EIZABETH AGUILERA ORUE</t>
  </si>
  <si>
    <t>MARIA ELIZABETH ALARCON BENITEZ</t>
  </si>
  <si>
    <t>MARIA FATIMA ARCE TORISSI</t>
  </si>
  <si>
    <t>BERNARDO ARZAMENDIA RODRIGUEZ</t>
  </si>
  <si>
    <t>RUFINA BARRIENTOS DE ZORRILLA</t>
  </si>
  <si>
    <t>EMILIO MANUEL BARRIOS FLORENCIAÑEZ</t>
  </si>
  <si>
    <t>OSMAR HIGINIO BENITEZ GONZALEZ</t>
  </si>
  <si>
    <t>ANALIA LUCIA BOGADO CASTILLO</t>
  </si>
  <si>
    <t>DIONISIO CABRERA IBARRA</t>
  </si>
  <si>
    <t>LAURA MARIA CABRERA SAMUDIO</t>
  </si>
  <si>
    <t>CESAR ARMANDO CARDOZO SILVANO</t>
  </si>
  <si>
    <t>CARMEN CENTENO VELAZQUEZ</t>
  </si>
  <si>
    <t>SELVA SORIANA CESPEDES GUERRERO</t>
  </si>
  <si>
    <t>ZUNILDA COLMAN FERNANDEZ</t>
  </si>
  <si>
    <t>LUISA DIAZ DE MENDOZA</t>
  </si>
  <si>
    <t>ANDRES DUARTE FRANCO</t>
  </si>
  <si>
    <t>ANA LORENA ESPINOLA LEDESMA</t>
  </si>
  <si>
    <t>DE LOS SANTOS FLEYTAS GONZALEZ</t>
  </si>
  <si>
    <t>ODILIA VIVIANA FRANCO CAÑIZA</t>
  </si>
  <si>
    <t xml:space="preserve">SUSANA BIANCA GARCETE OLMEDO </t>
  </si>
  <si>
    <t>LUIS ANIBAL GIMENEZ BOGARIN</t>
  </si>
  <si>
    <t>NATALINO ANTONIO GONZALEZ CABALLERO</t>
  </si>
  <si>
    <t xml:space="preserve">CRISPIN ASUNCION GONZALEZ </t>
  </si>
  <si>
    <t>RODRIGO RAMON HERRERA ENRIQUEZ</t>
  </si>
  <si>
    <t>PABLO RAMON HERRERA GAMARRA</t>
  </si>
  <si>
    <t>MARIA MERCEDES IRRAZABAL ALAVARENGA</t>
  </si>
  <si>
    <t>SANTIAGO IRRAZABAL CABRERA</t>
  </si>
  <si>
    <t>SARA FLORIPA LEGUIZAMON LOCIO</t>
  </si>
  <si>
    <t>JENI ALEJANDRA MEDIN RODAS</t>
  </si>
  <si>
    <t xml:space="preserve">FELICIANO ALCANTARA PAREDES VILLASBOA </t>
  </si>
  <si>
    <t xml:space="preserve"> JUANA PORTILLO BENITEZ</t>
  </si>
  <si>
    <t xml:space="preserve">GUILLERMO PORTILLO SALAS </t>
  </si>
  <si>
    <t>OSVALDO AGUSTIN RIVAROLA LARA</t>
  </si>
  <si>
    <t xml:space="preserve">TEODORO ROJAS </t>
  </si>
  <si>
    <t>RICHARD FERMIN RUIZ DIAZ AGÜERO</t>
  </si>
  <si>
    <t>MARIO RAMON SAMUDIO RIVAS</t>
  </si>
  <si>
    <t>DIOSNEL ANDRES VALENZUELA AMARILLA</t>
  </si>
  <si>
    <t>CRISTIAN LEONARDO VALIENTE</t>
  </si>
  <si>
    <t>JULIO CESAR VAZQUEZ CABRERA</t>
  </si>
  <si>
    <t>ISABELINA GRISELDA VELAZQUEZ DE GONZALEZ</t>
  </si>
  <si>
    <t>CELEDONIA VERA AYALA</t>
  </si>
  <si>
    <t>JULIO CESAR VILLALBA SOTO</t>
  </si>
  <si>
    <t>FELIPE NERY VILLAMAYOR VILLAMAYOR</t>
  </si>
  <si>
    <t>CLARA ODILIA VILLAMAYOR IRRAZABAL</t>
  </si>
  <si>
    <t>EMILIO VILLAMAYOR MARTINEZ</t>
  </si>
  <si>
    <t>NADIA BEATRIZ YAHARI PERALTA</t>
  </si>
  <si>
    <t>ZULLY LORENA ZARATE CAÑETE</t>
  </si>
  <si>
    <t>DIONISIO ZARATE GAONA</t>
  </si>
  <si>
    <t>JUAN BASILIO LOPEZ SILVANO</t>
  </si>
  <si>
    <t>ROMINA ESTHER ARANDA RIVAROLA</t>
  </si>
  <si>
    <t>JORGE DIOSNEL BALBUENA GUAINER</t>
  </si>
  <si>
    <t>CATALINO LARROSA LEON</t>
  </si>
  <si>
    <t xml:space="preserve">HUMBERTO MACIEL </t>
  </si>
  <si>
    <t>FERNANDO ADRIAN CABRERA</t>
  </si>
  <si>
    <t>FATIMA LORENA AGUAYO GODOY</t>
  </si>
  <si>
    <t>ALCIDES RUBEN ZARATE ALVARENGA</t>
  </si>
  <si>
    <t>ROSANA PAOLA VERA BENITEZ</t>
  </si>
  <si>
    <t>LUCAS LEANDRO CABRAL CACERES</t>
  </si>
  <si>
    <t>CAROLINA ARANDA BENITEZ</t>
  </si>
  <si>
    <t>RAFAEL GONZALEZ CABRERA</t>
  </si>
  <si>
    <t>ANIBAL PANIAGUA</t>
  </si>
  <si>
    <t>CELIA RIVEROS BENITEZ</t>
  </si>
  <si>
    <t>RODRIGO MARCELO ECHEVERRIA CACERES</t>
  </si>
  <si>
    <t xml:space="preserve">DIEGO MARCELO SUAREZ SERVIN </t>
  </si>
  <si>
    <t>CATALINO CABRERA RODAS</t>
  </si>
  <si>
    <t>DEISY NOELIA INSFRAN GOMEZ</t>
  </si>
  <si>
    <t>MIGUEL PASCASIO VILLAGRA OCHIPINTI</t>
  </si>
  <si>
    <t>DAISY MARIA RODAS CABALLERO</t>
  </si>
  <si>
    <t>ESTEBAN JOSE ALCARAZ MEZA</t>
  </si>
  <si>
    <t>CARLOS MIGUEL QUIÑONEZ CABRERA</t>
  </si>
  <si>
    <t>MIGUEL ANGEL TROCHE ROMERO</t>
  </si>
  <si>
    <t>ARSENIO GRANCE DUARTE</t>
  </si>
  <si>
    <t>EUFEMIO RAMON SAMANIEGO MARTINEZ</t>
  </si>
  <si>
    <t>ROGELIO RUIZ DIAZ VERA</t>
  </si>
  <si>
    <t>VICTOR ODILON DOMINGUEZ MARTINEZ</t>
  </si>
  <si>
    <t>CONCEPCION CACERES GONZALEZ</t>
  </si>
  <si>
    <t>RAFAEL ROLANDO HERMOSILLA</t>
  </si>
  <si>
    <t>SONIA AURORA ARAUJO FRANCO</t>
  </si>
  <si>
    <t>ESPERANZA RAMONA ESTIGARRIBIA AEDO</t>
  </si>
  <si>
    <t>PEDRO JUAN FLEYTAS GONZALEZ</t>
  </si>
  <si>
    <t>ALBERTO FULGENCIO BENITEZ MEDINA</t>
  </si>
  <si>
    <t>JUAN CARLOS GAONA CORONEL</t>
  </si>
  <si>
    <t>GERMAN ORLANDO ROJAS DELGADO</t>
  </si>
  <si>
    <t>BLAS ANTONIO GRANCE HERMOSILLA</t>
  </si>
  <si>
    <t>HERMENEGILDO HERMOSILLA VELOSO</t>
  </si>
  <si>
    <t>NESTOR FABIAN CABALLERO ROJAS</t>
  </si>
  <si>
    <t>VENANCIO SANCHEZ MEDINA</t>
  </si>
  <si>
    <t>ADRIANO ECHEVERRIA LEIVA</t>
  </si>
  <si>
    <t>DEMETRIO FERNANDO VILLALBA RIVAROLA</t>
  </si>
  <si>
    <t>JUAN DARIO ORTIZ BRITEZ</t>
  </si>
  <si>
    <t>ROLAND DANIEL FERNANDEZ RODAS</t>
  </si>
  <si>
    <t>JORGE ALDALBERTO ROLON FIGUEREDO</t>
  </si>
  <si>
    <t>NARCISO OSVALDO OLMEDO GOMEZ</t>
  </si>
  <si>
    <t>MARIO DAVID TADEO CABALLERO HERMOSILLA</t>
  </si>
  <si>
    <t>JULIO ROBERTO TRINIDAD FERREIRA</t>
  </si>
  <si>
    <t>SEVERIANO ANTONIO SOSA CRISTALDO</t>
  </si>
  <si>
    <t>HUMBERTO DENIS TORRES FLEYTAS</t>
  </si>
  <si>
    <t>FABIO TEODORO OLMEDO LOPEZ</t>
  </si>
  <si>
    <t>FATIMA LILIANA GONZALEZ DUARTE</t>
  </si>
  <si>
    <t>SILVANA LORENA IBARROLLA MEDINA</t>
  </si>
  <si>
    <t>MARIA ALBINA CRISTALDO</t>
  </si>
  <si>
    <t>ROCIO ELIZABETH MONTIEL SOSA</t>
  </si>
  <si>
    <t>PATRICIA SOLEDAD MUÑOZ VALIENTE</t>
  </si>
  <si>
    <t>JESSUS IVAN MORA TROCHE</t>
  </si>
  <si>
    <t xml:space="preserve">VICTORIA RAQUEL FRANCO </t>
  </si>
  <si>
    <t>EMILCIE MARLENE ARANDA VERA</t>
  </si>
  <si>
    <t>GUSTAVO PERALTA</t>
  </si>
  <si>
    <t>MELISSA BELEN MEDINA CORONEL</t>
  </si>
  <si>
    <t>CAROLINA BARRIENTOS VALDEZ</t>
  </si>
  <si>
    <t>ELEUTERIO VIVEROS LEIVA</t>
  </si>
  <si>
    <t>SILVESTRE BARRETO</t>
  </si>
  <si>
    <t>JUSTO ROLANDO MEZA GONZALEZ</t>
  </si>
  <si>
    <t>DIONICIO RAFAEL CACERES AGÜERO</t>
  </si>
  <si>
    <t>DIONISIO SANABRIA</t>
  </si>
  <si>
    <t>MONICA SUSANA HONIG INSFRAN</t>
  </si>
  <si>
    <t>CESAR RAMON SAMANIEGO FERNANDEZ</t>
  </si>
  <si>
    <t>ROBERTO LEON ROJAS</t>
  </si>
  <si>
    <t>JESSUS SEBASTIAN JARA BLAIRES</t>
  </si>
  <si>
    <t>MIGUEL ANGEL SERVIN COLMAN</t>
  </si>
  <si>
    <t>WILSON ROBERTO DOMINGUEZ ORTIZ</t>
  </si>
  <si>
    <t>CECILIA MARIBEL RODAS CABALLERO</t>
  </si>
  <si>
    <t>YULISA MARIELA CABALLERO</t>
  </si>
  <si>
    <t>NELSON ISAIAS LOPEZ ROJAS</t>
  </si>
  <si>
    <t>RODRIGO BERNAL OTAZU BERNAL</t>
  </si>
  <si>
    <t>SANDRA NATALIA BRITEZ</t>
  </si>
  <si>
    <t>PATRICIO AQUINO PANIAGUA</t>
  </si>
  <si>
    <t>ADELA GONZALEZ</t>
  </si>
  <si>
    <t>MILCIADES SEBASTIAN BLANCO</t>
  </si>
  <si>
    <t>SILVIO AYALA TILLERIA</t>
  </si>
  <si>
    <t>EMANUEL PINEDA NUÑEZ</t>
  </si>
  <si>
    <t>RICHARD RAMON VELOSO</t>
  </si>
  <si>
    <t>IVAN BOGADO BENITEZ</t>
  </si>
  <si>
    <t>CINTHIA NATALIA ZARATE</t>
  </si>
  <si>
    <t>MARIA PAZ ROA ZARZA</t>
  </si>
  <si>
    <t>NIDIA MARINA CACERES</t>
  </si>
  <si>
    <t>ALBERTO BENITEZ</t>
  </si>
  <si>
    <t>ERICH EMNUEL RUMPLER</t>
  </si>
  <si>
    <t>CESAR ARTURO DELGADO</t>
  </si>
  <si>
    <t>DERLIS DAVID LOVERA</t>
  </si>
  <si>
    <t>CLAUDIA LETICIA MERELES</t>
  </si>
  <si>
    <t>DAVID RICARDO TORRES CANTERO</t>
  </si>
  <si>
    <t>BRAHIAN ANIBAL PANIAGUA</t>
  </si>
  <si>
    <t>NESTOR IGNACIO MEDINA</t>
  </si>
  <si>
    <t>NILDA DAMIANA MORALES VELAZQUEZ</t>
  </si>
  <si>
    <t>LUIS MARIA FLEYTAS</t>
  </si>
  <si>
    <t>ARCADIO RAMON FRETES</t>
  </si>
  <si>
    <t>CRISTIAN ARIEL AYALA SERVIN</t>
  </si>
  <si>
    <t>FERNANDO OSMAR BOGADO LEIVA</t>
  </si>
  <si>
    <t>HUGO FRANCISCO OVANDO</t>
  </si>
  <si>
    <t>DOUGLAS OSVALDO BENITEZ MARTINEZ</t>
  </si>
  <si>
    <t>DERLIS FABIAN ORTIZ</t>
  </si>
  <si>
    <t>DANIEL ISAIAS VILLAMAYOR VILLAMAYOR</t>
  </si>
  <si>
    <t>NANCY LUCIA ALMADA SPAINI</t>
  </si>
  <si>
    <t>DAVID FLEYTAS SOSA</t>
  </si>
  <si>
    <t>ARNALDO RAMON SILVA CARDOZO</t>
  </si>
  <si>
    <t>WILBERTO DANIEL VILLAMAYOR</t>
  </si>
  <si>
    <t xml:space="preserve">MARIA LUJAN ORUE LEGUIZAMON </t>
  </si>
  <si>
    <t xml:space="preserve">ERIKA SALOME ALMIRON </t>
  </si>
  <si>
    <t xml:space="preserve">ROBERTO MARTINEZ </t>
  </si>
  <si>
    <t>MERCEDES GLADYS ORUE ZARATE</t>
  </si>
  <si>
    <t>JUAN PABLO BOGADO</t>
  </si>
  <si>
    <t>ARNALDO RAFAEL AMARILLA</t>
  </si>
  <si>
    <t>ALEXIS IRENEO BLANCO</t>
  </si>
  <si>
    <t>MAGNOLIA ARGUELLO</t>
  </si>
  <si>
    <t>NORMA BEATRIZ AYALA SILVA</t>
  </si>
  <si>
    <t>EUGENIO SEBASTIAN LEIVA AGÜERO</t>
  </si>
  <si>
    <t>JUAN ANDRES LOPEZ GONZALEZ</t>
  </si>
  <si>
    <t>EDUARDO JAVIER ALVERA ZARATE</t>
  </si>
  <si>
    <t>ELSA RAQUEL GOMEZ MONGES</t>
  </si>
  <si>
    <t>DIEGO FERNANDO PEREIRA</t>
  </si>
  <si>
    <t>FRANCISCO CORNEL</t>
  </si>
  <si>
    <t>CINTHIA MABEL MUÑOZ</t>
  </si>
  <si>
    <t>RITA GONZALEZ NOGUERA</t>
  </si>
  <si>
    <t>HECTOR RAMON ALCARAZ</t>
  </si>
  <si>
    <t>GRISELDA CONCEPCION LOPEZ FRANCO</t>
  </si>
  <si>
    <t>RICHARD EMILIO RAMON RIVEROS MACHADO</t>
  </si>
  <si>
    <t>LUIS ANTONIO CASTILLO</t>
  </si>
  <si>
    <t>CELESTE AZUCENA ARANDA MELLID</t>
  </si>
  <si>
    <t>ALFREDO ROSA ALVAREZ</t>
  </si>
  <si>
    <t>JORGE DANIEL JUNIOR DUARTE SOSA</t>
  </si>
  <si>
    <t>RODRIGO ALDAMA</t>
  </si>
  <si>
    <t>LIZ RAMONA ZORRILLA</t>
  </si>
  <si>
    <t>GISELLE NICOLE ORUE BARBOZA</t>
  </si>
  <si>
    <t>EMILIO GABRIEL FRANCO SALDIVAR</t>
  </si>
  <si>
    <t>LUIS MIGUEL MORALES</t>
  </si>
  <si>
    <t>JOSE ISABELINO ORTIZ</t>
  </si>
  <si>
    <t>CELSO DANIEL DUARTE CORONEL</t>
  </si>
  <si>
    <t>DERLIS RAMON ORTEGA OLAZAR</t>
  </si>
  <si>
    <t>JAQUELINE BEATRIZ RODRIGUEZ BORDON</t>
  </si>
  <si>
    <t>ANDREA URSULINA SANCHEZ BERNAL</t>
  </si>
  <si>
    <t>CINTHIA MAGDALENA VILLALBA</t>
  </si>
  <si>
    <t>MIGUEL ANGEL MARECO</t>
  </si>
  <si>
    <t>ELISA MARIEL AQUINO MARTINEZ</t>
  </si>
  <si>
    <t>JONATHAN FABIAN CORTAZAR ARCE</t>
  </si>
  <si>
    <t>MONICA BERENISSE GALEANO DE DUARTE</t>
  </si>
  <si>
    <t>JERALDINE VILLASBOA PALMA</t>
  </si>
  <si>
    <t>PEDRO DARIO GIMENEZ</t>
  </si>
  <si>
    <t>PAULA GABRIELA AYALA REJALA</t>
  </si>
  <si>
    <t>MIGUEL ANGEL VILLAMAYOR VILLAMAYOR</t>
  </si>
  <si>
    <t>MARIA LUJAN VALDEZ ALVAREZ</t>
  </si>
  <si>
    <t>CARMELO BARRIOS BENITEZ</t>
  </si>
  <si>
    <t>LUIS ALBERTO ARCE</t>
  </si>
  <si>
    <t>JESSICA EMILIA DENIS</t>
  </si>
  <si>
    <t>ALMIRA MARIA ESTER ROMERO CHAVEZ</t>
  </si>
  <si>
    <t>YISEL DAIHAAN SOTOA CACERES</t>
  </si>
  <si>
    <t>GRISELDA ELIZABETH BAREIRO DE GAONA</t>
  </si>
  <si>
    <t>SILVIA CELENA AYALA SILVANO</t>
  </si>
  <si>
    <t>MELIANO FRANCO FLORENCIAÑEZ</t>
  </si>
</sst>
</file>

<file path=xl/styles.xml><?xml version="1.0" encoding="utf-8"?>
<styleSheet xmlns="http://schemas.openxmlformats.org/spreadsheetml/2006/main">
  <numFmts count="7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Gs&quot;\ #,##0;&quot;Gs&quot;\ \-#,##0"/>
    <numFmt numFmtId="187" formatCode="&quot;Gs&quot;\ #,##0;[Red]&quot;Gs&quot;\ \-#,##0"/>
    <numFmt numFmtId="188" formatCode="&quot;Gs&quot;\ #,##0.00;&quot;Gs&quot;\ \-#,##0.00"/>
    <numFmt numFmtId="189" formatCode="&quot;Gs&quot;\ #,##0.00;[Red]&quot;Gs&quot;\ \-#,##0.00"/>
    <numFmt numFmtId="190" formatCode="_ &quot;Gs&quot;\ * #,##0_ ;_ &quot;Gs&quot;\ * \-#,##0_ ;_ &quot;Gs&quot;\ * &quot;-&quot;_ ;_ @_ "/>
    <numFmt numFmtId="191" formatCode="_ &quot;Gs&quot;\ * #,##0.00_ ;_ &quot;Gs&quot;\ * \-#,##0.00_ ;_ &quot;Gs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;[Red]#,##0"/>
    <numFmt numFmtId="212" formatCode="_-* #,##0\ _G_s_._-;\-* #,##0\ _G_s_._-;_-* &quot;-&quot;??\ _G_s_._-;_-@_-"/>
    <numFmt numFmtId="213" formatCode="#,##0.0"/>
    <numFmt numFmtId="214" formatCode="#,##0.00000000"/>
    <numFmt numFmtId="215" formatCode="_-[$€]* #,##0.00_-;\-[$€]* #,##0.00_-;_-[$€]* &quot;-&quot;??_-;_-@_-"/>
    <numFmt numFmtId="216" formatCode="[$-C0A]dddd\,\ dd&quot; de &quot;mmmm&quot; de &quot;yyyy"/>
    <numFmt numFmtId="217" formatCode="_-* #,##0_-;\-* #,##0_-;_-* &quot;-&quot;??_-;_-@_-"/>
    <numFmt numFmtId="218" formatCode="[$€-2]\ #,##0.00_);[Red]\([$€-2]\ #,##0.00\)"/>
    <numFmt numFmtId="219" formatCode="[$-3C0A]dddd\,\ dd&quot; de &quot;mmmm&quot; de &quot;yyyy"/>
    <numFmt numFmtId="220" formatCode="[$-3C0A]hh:mm:ss\ AM/PM"/>
    <numFmt numFmtId="221" formatCode="_-* #,##0.0_-;\-* #,##0.0_-;_-* &quot;-&quot;??_-;_-@_-"/>
    <numFmt numFmtId="222" formatCode="0.0"/>
    <numFmt numFmtId="223" formatCode="&quot;Gs&quot;\ #,##0.00"/>
    <numFmt numFmtId="224" formatCode="_(&quot;Gs&quot;\ * #,##0.0_);_(&quot;Gs&quot;\ * \(#,##0.0\);_(&quot;Gs&quot;\ * &quot;-&quot;??_);_(@_)"/>
    <numFmt numFmtId="225" formatCode="_(&quot;Gs&quot;\ * #,##0_);_(&quot;Gs&quot;\ * \(#,##0\);_(&quot;Gs&quot;\ * &quot;-&quot;??_);_(@_)"/>
    <numFmt numFmtId="226" formatCode="_-* #,##0.000_-;\-* #,##0.000_-;_-* &quot;-&quot;??_-;_-@_-"/>
    <numFmt numFmtId="227" formatCode="_(* #,##0_);_(* \(#,##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34" borderId="0" xfId="0" applyNumberFormat="1" applyFont="1" applyFill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17" fontId="3" fillId="0" borderId="11" xfId="50" applyNumberFormat="1" applyFont="1" applyBorder="1" applyAlignment="1">
      <alignment horizontal="right"/>
    </xf>
    <xf numFmtId="217" fontId="3" fillId="0" borderId="11" xfId="50" applyNumberFormat="1" applyFont="1" applyBorder="1" applyAlignment="1">
      <alignment/>
    </xf>
    <xf numFmtId="3" fontId="3" fillId="0" borderId="0" xfId="0" applyNumberFormat="1" applyFont="1" applyAlignment="1">
      <alignment/>
    </xf>
    <xf numFmtId="217" fontId="3" fillId="0" borderId="12" xfId="50" applyNumberFormat="1" applyFont="1" applyBorder="1" applyAlignment="1">
      <alignment horizontal="right"/>
    </xf>
    <xf numFmtId="217" fontId="3" fillId="0" borderId="12" xfId="50" applyNumberFormat="1" applyFont="1" applyBorder="1" applyAlignment="1">
      <alignment/>
    </xf>
    <xf numFmtId="217" fontId="3" fillId="0" borderId="13" xfId="5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217" fontId="3" fillId="0" borderId="15" xfId="50" applyNumberFormat="1" applyFont="1" applyBorder="1" applyAlignment="1">
      <alignment horizontal="right"/>
    </xf>
    <xf numFmtId="0" fontId="3" fillId="34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211" fontId="2" fillId="36" borderId="17" xfId="51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211" fontId="2" fillId="0" borderId="22" xfId="0" applyNumberFormat="1" applyFont="1" applyBorder="1" applyAlignment="1">
      <alignment vertical="center"/>
    </xf>
    <xf numFmtId="211" fontId="2" fillId="0" borderId="23" xfId="0" applyNumberFormat="1" applyFont="1" applyBorder="1" applyAlignment="1">
      <alignment vertical="center"/>
    </xf>
    <xf numFmtId="3" fontId="2" fillId="0" borderId="23" xfId="50" applyNumberFormat="1" applyFont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211" fontId="2" fillId="0" borderId="25" xfId="0" applyNumberFormat="1" applyFont="1" applyBorder="1" applyAlignment="1">
      <alignment horizontal="center" vertical="center" wrapText="1"/>
    </xf>
    <xf numFmtId="211" fontId="2" fillId="0" borderId="26" xfId="0" applyNumberFormat="1" applyFont="1" applyBorder="1" applyAlignment="1">
      <alignment horizontal="center" vertical="center" wrapText="1"/>
    </xf>
    <xf numFmtId="211" fontId="2" fillId="0" borderId="27" xfId="0" applyNumberFormat="1" applyFont="1" applyBorder="1" applyAlignment="1">
      <alignment horizontal="center" vertical="center" wrapText="1"/>
    </xf>
    <xf numFmtId="211" fontId="2" fillId="0" borderId="17" xfId="0" applyNumberFormat="1" applyFont="1" applyBorder="1" applyAlignment="1">
      <alignment horizontal="center" vertical="center" wrapText="1"/>
    </xf>
    <xf numFmtId="211" fontId="2" fillId="0" borderId="28" xfId="0" applyNumberFormat="1" applyFont="1" applyBorder="1" applyAlignment="1">
      <alignment horizontal="center" vertical="center" wrapText="1"/>
    </xf>
    <xf numFmtId="211" fontId="2" fillId="0" borderId="29" xfId="0" applyNumberFormat="1" applyFont="1" applyBorder="1" applyAlignment="1">
      <alignment horizontal="center" vertical="center" wrapText="1"/>
    </xf>
    <xf numFmtId="3" fontId="2" fillId="0" borderId="30" xfId="50" applyNumberFormat="1" applyFont="1" applyBorder="1" applyAlignment="1">
      <alignment horizontal="center" vertical="center" wrapText="1"/>
    </xf>
    <xf numFmtId="3" fontId="2" fillId="0" borderId="31" xfId="50" applyNumberFormat="1" applyFont="1" applyBorder="1" applyAlignment="1">
      <alignment horizontal="center" vertical="center" wrapText="1"/>
    </xf>
    <xf numFmtId="3" fontId="2" fillId="0" borderId="32" xfId="50" applyNumberFormat="1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211" fontId="2" fillId="36" borderId="17" xfId="51" applyNumberFormat="1" applyFont="1" applyFill="1" applyBorder="1" applyAlignment="1">
      <alignment horizontal="center" vertical="center" wrapText="1"/>
    </xf>
    <xf numFmtId="211" fontId="2" fillId="36" borderId="28" xfId="51" applyNumberFormat="1" applyFont="1" applyFill="1" applyBorder="1" applyAlignment="1">
      <alignment horizontal="center" vertical="center" wrapText="1"/>
    </xf>
    <xf numFmtId="211" fontId="2" fillId="36" borderId="29" xfId="5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17" xfId="50" applyNumberFormat="1" applyFont="1" applyBorder="1" applyAlignment="1">
      <alignment horizontal="center" vertical="center" wrapText="1"/>
    </xf>
    <xf numFmtId="3" fontId="2" fillId="0" borderId="28" xfId="50" applyNumberFormat="1" applyFont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11" fontId="2" fillId="0" borderId="25" xfId="0" applyNumberFormat="1" applyFont="1" applyFill="1" applyBorder="1" applyAlignment="1">
      <alignment horizontal="center" vertical="center" wrapText="1"/>
    </xf>
    <xf numFmtId="211" fontId="2" fillId="0" borderId="17" xfId="0" applyNumberFormat="1" applyFont="1" applyFill="1" applyBorder="1" applyAlignment="1">
      <alignment horizontal="center" vertical="center" wrapText="1"/>
    </xf>
    <xf numFmtId="3" fontId="2" fillId="0" borderId="30" xfId="5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217" fontId="3" fillId="0" borderId="15" xfId="50" applyNumberFormat="1" applyFont="1" applyFill="1" applyBorder="1" applyAlignment="1">
      <alignment horizontal="right"/>
    </xf>
    <xf numFmtId="211" fontId="2" fillId="0" borderId="17" xfId="5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11" fontId="2" fillId="0" borderId="26" xfId="0" applyNumberFormat="1" applyFont="1" applyFill="1" applyBorder="1" applyAlignment="1">
      <alignment horizontal="center" vertical="center" wrapText="1"/>
    </xf>
    <xf numFmtId="211" fontId="2" fillId="0" borderId="28" xfId="0" applyNumberFormat="1" applyFont="1" applyFill="1" applyBorder="1" applyAlignment="1">
      <alignment horizontal="center" vertical="center" wrapText="1"/>
    </xf>
    <xf numFmtId="3" fontId="2" fillId="0" borderId="31" xfId="5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217" fontId="3" fillId="0" borderId="11" xfId="50" applyNumberFormat="1" applyFont="1" applyFill="1" applyBorder="1" applyAlignment="1">
      <alignment horizontal="right"/>
    </xf>
    <xf numFmtId="217" fontId="3" fillId="0" borderId="13" xfId="50" applyNumberFormat="1" applyFont="1" applyFill="1" applyBorder="1" applyAlignment="1">
      <alignment/>
    </xf>
    <xf numFmtId="217" fontId="3" fillId="0" borderId="11" xfId="50" applyNumberFormat="1" applyFont="1" applyFill="1" applyBorder="1" applyAlignment="1">
      <alignment/>
    </xf>
    <xf numFmtId="211" fontId="2" fillId="0" borderId="28" xfId="51" applyNumberFormat="1" applyFont="1" applyFill="1" applyBorder="1" applyAlignment="1">
      <alignment horizontal="center" vertical="center" wrapText="1"/>
    </xf>
    <xf numFmtId="211" fontId="2" fillId="0" borderId="27" xfId="0" applyNumberFormat="1" applyFont="1" applyFill="1" applyBorder="1" applyAlignment="1">
      <alignment horizontal="center" vertical="center" wrapText="1"/>
    </xf>
    <xf numFmtId="211" fontId="2" fillId="0" borderId="29" xfId="0" applyNumberFormat="1" applyFont="1" applyFill="1" applyBorder="1" applyAlignment="1">
      <alignment horizontal="center" vertical="center" wrapText="1"/>
    </xf>
    <xf numFmtId="3" fontId="2" fillId="0" borderId="32" xfId="5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217" fontId="3" fillId="0" borderId="12" xfId="50" applyNumberFormat="1" applyFont="1" applyFill="1" applyBorder="1" applyAlignment="1">
      <alignment horizontal="right"/>
    </xf>
    <xf numFmtId="217" fontId="3" fillId="0" borderId="12" xfId="50" applyNumberFormat="1" applyFont="1" applyFill="1" applyBorder="1" applyAlignment="1">
      <alignment/>
    </xf>
    <xf numFmtId="211" fontId="2" fillId="0" borderId="29" xfId="5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217" fontId="3" fillId="0" borderId="10" xfId="50" applyNumberFormat="1" applyFont="1" applyBorder="1" applyAlignment="1">
      <alignment horizontal="right"/>
    </xf>
    <xf numFmtId="217" fontId="3" fillId="0" borderId="10" xfId="50" applyNumberFormat="1" applyFont="1" applyBorder="1" applyAlignment="1">
      <alignment/>
    </xf>
    <xf numFmtId="217" fontId="27" fillId="33" borderId="11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1638300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1648"/>
  <sheetViews>
    <sheetView tabSelected="1" zoomScale="55" zoomScaleNormal="55" zoomScaleSheetLayoutView="70" workbookViewId="0" topLeftCell="A1508">
      <selection activeCell="F1554" sqref="F1554"/>
    </sheetView>
  </sheetViews>
  <sheetFormatPr defaultColWidth="11.421875" defaultRowHeight="12.75"/>
  <cols>
    <col min="1" max="1" width="17.140625" style="0" customWidth="1"/>
    <col min="2" max="2" width="16.140625" style="0" customWidth="1"/>
    <col min="3" max="3" width="22.421875" style="0" customWidth="1"/>
    <col min="4" max="4" width="66.140625" style="1" customWidth="1"/>
    <col min="5" max="5" width="27.421875" style="1" customWidth="1"/>
    <col min="6" max="6" width="61.421875" style="1" customWidth="1"/>
    <col min="7" max="7" width="32.140625" style="3" bestFit="1" customWidth="1"/>
    <col min="8" max="14" width="32.140625" style="2" bestFit="1" customWidth="1"/>
    <col min="15" max="15" width="33.7109375" style="0" bestFit="1" customWidth="1"/>
    <col min="16" max="16" width="32.140625" style="0" bestFit="1" customWidth="1"/>
    <col min="17" max="17" width="34.140625" style="0" bestFit="1" customWidth="1"/>
    <col min="18" max="18" width="32.57421875" style="0" bestFit="1" customWidth="1"/>
    <col min="19" max="19" width="39.8515625" style="0" customWidth="1"/>
    <col min="20" max="20" width="43.28125" style="0" bestFit="1" customWidth="1"/>
    <col min="21" max="21" width="39.8515625" style="0" bestFit="1" customWidth="1"/>
    <col min="22" max="22" width="24.28125" style="0" bestFit="1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54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5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82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7" customFormat="1" ht="25.5" customHeight="1">
      <c r="A6" s="49" t="s">
        <v>23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"/>
      <c r="S6" s="5"/>
      <c r="T6" s="5"/>
      <c r="U6" s="6"/>
    </row>
    <row r="7" spans="1:21" s="7" customFormat="1" ht="30.75" customHeight="1" thickBot="1">
      <c r="A7" s="49" t="s">
        <v>89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"/>
      <c r="S7" s="5"/>
      <c r="T7" s="5"/>
      <c r="U7" s="8"/>
    </row>
    <row r="8" spans="1:21" s="13" customFormat="1" ht="49.5" customHeight="1" thickBot="1">
      <c r="A8" s="9" t="s">
        <v>15</v>
      </c>
      <c r="B8" s="26" t="s">
        <v>12</v>
      </c>
      <c r="C8" s="28" t="s">
        <v>13</v>
      </c>
      <c r="D8" s="29" t="s">
        <v>14</v>
      </c>
      <c r="E8" s="27" t="s">
        <v>16</v>
      </c>
      <c r="F8" s="10" t="s">
        <v>17</v>
      </c>
      <c r="G8" s="11" t="s">
        <v>0</v>
      </c>
      <c r="H8" s="11" t="s">
        <v>1</v>
      </c>
      <c r="I8" s="11" t="s">
        <v>2</v>
      </c>
      <c r="J8" s="11" t="s">
        <v>3</v>
      </c>
      <c r="K8" s="11" t="s">
        <v>4</v>
      </c>
      <c r="L8" s="11" t="s">
        <v>5</v>
      </c>
      <c r="M8" s="11" t="s">
        <v>6</v>
      </c>
      <c r="N8" s="11" t="s">
        <v>7</v>
      </c>
      <c r="O8" s="12" t="s">
        <v>8</v>
      </c>
      <c r="P8" s="11" t="s">
        <v>9</v>
      </c>
      <c r="Q8" s="11" t="s">
        <v>10</v>
      </c>
      <c r="R8" s="11" t="s">
        <v>11</v>
      </c>
      <c r="S8" s="10" t="s">
        <v>25</v>
      </c>
      <c r="T8" s="10" t="s">
        <v>92</v>
      </c>
      <c r="U8" s="10" t="s">
        <v>22</v>
      </c>
    </row>
    <row r="9" spans="1:23" s="7" customFormat="1" ht="21.75" customHeight="1">
      <c r="A9" s="37">
        <v>1</v>
      </c>
      <c r="B9" s="37">
        <v>0</v>
      </c>
      <c r="C9" s="50">
        <v>2190993</v>
      </c>
      <c r="D9" s="52" t="s">
        <v>91</v>
      </c>
      <c r="E9" s="20">
        <v>141</v>
      </c>
      <c r="F9" s="23" t="s">
        <v>18</v>
      </c>
      <c r="G9" s="21">
        <v>1100000</v>
      </c>
      <c r="H9" s="21">
        <v>1100000</v>
      </c>
      <c r="I9" s="21">
        <v>1100000</v>
      </c>
      <c r="J9" s="21">
        <v>1100000</v>
      </c>
      <c r="K9" s="21">
        <v>1100000</v>
      </c>
      <c r="L9" s="21">
        <v>1100000</v>
      </c>
      <c r="M9" s="21">
        <v>1100000</v>
      </c>
      <c r="N9" s="21">
        <v>1100000</v>
      </c>
      <c r="O9" s="21">
        <v>1100000</v>
      </c>
      <c r="P9" s="21">
        <v>1100000</v>
      </c>
      <c r="Q9" s="21">
        <v>1100000</v>
      </c>
      <c r="R9" s="21">
        <v>1100000</v>
      </c>
      <c r="S9" s="21">
        <f>+G9+H9+I9+J9+K9+L9+M9+N9+O9+P9+Q9+R9</f>
        <v>13200000</v>
      </c>
      <c r="T9" s="21">
        <f>S9/12</f>
        <v>1100000</v>
      </c>
      <c r="U9" s="46">
        <f>SUM(S9:T14)</f>
        <v>14300000</v>
      </c>
      <c r="W9" s="16"/>
    </row>
    <row r="10" spans="1:25" s="7" customFormat="1" ht="21.75" customHeight="1">
      <c r="A10" s="38"/>
      <c r="B10" s="38"/>
      <c r="C10" s="51"/>
      <c r="D10" s="53"/>
      <c r="E10" s="20">
        <v>113</v>
      </c>
      <c r="F10" s="23" t="s">
        <v>19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9">
        <f>SUM(G10:R10)</f>
        <v>0</v>
      </c>
      <c r="T10" s="15">
        <f>S10/12</f>
        <v>0</v>
      </c>
      <c r="U10" s="47"/>
      <c r="W10" s="16"/>
      <c r="Y10" s="16"/>
    </row>
    <row r="11" spans="1:25" s="7" customFormat="1" ht="21.75" customHeight="1">
      <c r="A11" s="38"/>
      <c r="B11" s="38"/>
      <c r="C11" s="51"/>
      <c r="D11" s="53"/>
      <c r="E11" s="20">
        <v>112</v>
      </c>
      <c r="F11" s="23" t="s">
        <v>90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9"/>
      <c r="T11" s="15"/>
      <c r="U11" s="47"/>
      <c r="W11" s="16"/>
      <c r="Y11" s="16"/>
    </row>
    <row r="12" spans="1:25" s="7" customFormat="1" ht="21.75" customHeight="1">
      <c r="A12" s="38"/>
      <c r="B12" s="38"/>
      <c r="C12" s="51"/>
      <c r="D12" s="53"/>
      <c r="E12" s="20">
        <v>131</v>
      </c>
      <c r="F12" s="23" t="s">
        <v>24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9">
        <f>SUM(G12:R12)</f>
        <v>0</v>
      </c>
      <c r="T12" s="15"/>
      <c r="U12" s="47"/>
      <c r="W12" s="16"/>
      <c r="Y12" s="16"/>
    </row>
    <row r="13" spans="1:25" s="7" customFormat="1" ht="21.75" customHeight="1">
      <c r="A13" s="38"/>
      <c r="B13" s="38"/>
      <c r="C13" s="51"/>
      <c r="D13" s="53"/>
      <c r="E13" s="20">
        <v>133</v>
      </c>
      <c r="F13" s="23" t="s">
        <v>21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9">
        <f>SUM(G13:R13)</f>
        <v>0</v>
      </c>
      <c r="T13" s="15">
        <f>S13/12</f>
        <v>0</v>
      </c>
      <c r="U13" s="47"/>
      <c r="W13" s="16"/>
      <c r="Y13" s="16"/>
    </row>
    <row r="14" spans="1:23" s="7" customFormat="1" ht="20.25" customHeight="1" thickBot="1">
      <c r="A14" s="38"/>
      <c r="B14" s="38"/>
      <c r="C14" s="51"/>
      <c r="D14" s="53"/>
      <c r="E14" s="22">
        <v>232</v>
      </c>
      <c r="F14" s="24" t="s">
        <v>20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8">
        <f>SUM(G14:R14)</f>
        <v>0</v>
      </c>
      <c r="T14" s="18">
        <v>0</v>
      </c>
      <c r="U14" s="48"/>
      <c r="W14" s="16"/>
    </row>
    <row r="15" spans="1:23" s="7" customFormat="1" ht="21.75" customHeight="1" hidden="1">
      <c r="A15" s="30">
        <v>2</v>
      </c>
      <c r="B15" s="31">
        <v>0</v>
      </c>
      <c r="C15" s="32"/>
      <c r="D15" s="33"/>
      <c r="E15" s="20">
        <v>144</v>
      </c>
      <c r="F15" s="23" t="s">
        <v>18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25">
        <f>SUM(S15:T15)</f>
        <v>0</v>
      </c>
      <c r="W15" s="16"/>
    </row>
    <row r="16" spans="1:21" ht="25.5" customHeight="1">
      <c r="A16" s="34">
        <v>2</v>
      </c>
      <c r="B16" s="37">
        <v>0</v>
      </c>
      <c r="C16" s="40">
        <v>707013</v>
      </c>
      <c r="D16" s="43" t="s">
        <v>93</v>
      </c>
      <c r="E16" s="20">
        <v>145</v>
      </c>
      <c r="F16" s="23" t="s">
        <v>18</v>
      </c>
      <c r="G16" s="21">
        <v>3950000</v>
      </c>
      <c r="H16" s="21">
        <v>3950000</v>
      </c>
      <c r="I16" s="21">
        <v>3950000</v>
      </c>
      <c r="J16" s="21">
        <v>3950000</v>
      </c>
      <c r="K16" s="21">
        <v>3950000</v>
      </c>
      <c r="L16" s="21">
        <v>3950000</v>
      </c>
      <c r="M16" s="21">
        <v>3950000</v>
      </c>
      <c r="N16" s="21">
        <v>3950000</v>
      </c>
      <c r="O16" s="21">
        <v>3950000</v>
      </c>
      <c r="P16" s="21">
        <v>3950000</v>
      </c>
      <c r="Q16" s="21">
        <v>3950000</v>
      </c>
      <c r="R16" s="21">
        <v>3950000</v>
      </c>
      <c r="S16" s="21">
        <f>+G16+H16+I16+J16+K16+L16+M16+N16+O16+P16+Q16+R16</f>
        <v>47400000</v>
      </c>
      <c r="T16" s="21">
        <f>S16/12</f>
        <v>3950000</v>
      </c>
      <c r="U16" s="46">
        <f>SUM(S16:T21)</f>
        <v>51350000</v>
      </c>
    </row>
    <row r="17" spans="1:21" ht="25.5" customHeight="1">
      <c r="A17" s="35"/>
      <c r="B17" s="38"/>
      <c r="C17" s="41"/>
      <c r="D17" s="44"/>
      <c r="E17" s="20">
        <v>113</v>
      </c>
      <c r="F17" s="23" t="s">
        <v>19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9">
        <f>SUM(G17:R17)</f>
        <v>0</v>
      </c>
      <c r="T17" s="15">
        <f>S17/12</f>
        <v>0</v>
      </c>
      <c r="U17" s="47"/>
    </row>
    <row r="18" spans="1:21" ht="25.5" customHeight="1">
      <c r="A18" s="35"/>
      <c r="B18" s="38"/>
      <c r="C18" s="41"/>
      <c r="D18" s="44"/>
      <c r="E18" s="20">
        <v>112</v>
      </c>
      <c r="F18" s="23" t="s">
        <v>90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9"/>
      <c r="T18" s="15"/>
      <c r="U18" s="47"/>
    </row>
    <row r="19" spans="1:21" ht="25.5" customHeight="1">
      <c r="A19" s="35"/>
      <c r="B19" s="38"/>
      <c r="C19" s="41"/>
      <c r="D19" s="44"/>
      <c r="E19" s="20">
        <v>131</v>
      </c>
      <c r="F19" s="23" t="s">
        <v>24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9">
        <f>SUM(G19:R19)</f>
        <v>0</v>
      </c>
      <c r="T19" s="15"/>
      <c r="U19" s="47"/>
    </row>
    <row r="20" spans="1:21" ht="26.25" customHeight="1">
      <c r="A20" s="35"/>
      <c r="B20" s="38"/>
      <c r="C20" s="41"/>
      <c r="D20" s="44"/>
      <c r="E20" s="20">
        <v>133</v>
      </c>
      <c r="F20" s="23" t="s">
        <v>21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9">
        <f>SUM(G20:R20)</f>
        <v>0</v>
      </c>
      <c r="T20" s="15">
        <f>S20/12</f>
        <v>0</v>
      </c>
      <c r="U20" s="47"/>
    </row>
    <row r="21" spans="1:21" ht="26.25" customHeight="1" thickBot="1">
      <c r="A21" s="35"/>
      <c r="B21" s="38"/>
      <c r="C21" s="41"/>
      <c r="D21" s="45"/>
      <c r="E21" s="22">
        <v>232</v>
      </c>
      <c r="F21" s="24" t="s">
        <v>20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f>SUM(G21:R21)</f>
        <v>0</v>
      </c>
      <c r="T21" s="18">
        <v>0</v>
      </c>
      <c r="U21" s="48"/>
    </row>
    <row r="22" spans="1:21" ht="25.5" customHeight="1">
      <c r="A22" s="34">
        <v>3</v>
      </c>
      <c r="B22" s="37">
        <v>0</v>
      </c>
      <c r="C22" s="40">
        <v>4201503</v>
      </c>
      <c r="D22" s="43" t="s">
        <v>94</v>
      </c>
      <c r="E22" s="20">
        <v>111</v>
      </c>
      <c r="F22" s="23" t="s">
        <v>18</v>
      </c>
      <c r="G22" s="21">
        <v>1400000</v>
      </c>
      <c r="H22" s="21">
        <v>1400000</v>
      </c>
      <c r="I22" s="21">
        <v>1400000</v>
      </c>
      <c r="J22" s="21">
        <v>1400000</v>
      </c>
      <c r="K22" s="21">
        <v>1400000</v>
      </c>
      <c r="L22" s="21">
        <v>1400000</v>
      </c>
      <c r="M22" s="21">
        <v>1400000</v>
      </c>
      <c r="N22" s="21">
        <v>1400000</v>
      </c>
      <c r="O22" s="21">
        <v>1400000</v>
      </c>
      <c r="P22" s="21">
        <v>1400000</v>
      </c>
      <c r="Q22" s="21">
        <v>1400000</v>
      </c>
      <c r="R22" s="21">
        <v>1400000</v>
      </c>
      <c r="S22" s="21">
        <f>+G22+H22+I22+J22+K22+L22+M22+N22+O22+P22+Q22+R22</f>
        <v>16800000</v>
      </c>
      <c r="T22" s="21">
        <f>S22/12</f>
        <v>1400000</v>
      </c>
      <c r="U22" s="46">
        <f>SUM(S22:T27)</f>
        <v>21450000</v>
      </c>
    </row>
    <row r="23" spans="1:21" ht="25.5" customHeight="1">
      <c r="A23" s="35"/>
      <c r="B23" s="38"/>
      <c r="C23" s="41"/>
      <c r="D23" s="44"/>
      <c r="E23" s="20">
        <v>113</v>
      </c>
      <c r="F23" s="23" t="s">
        <v>19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9">
        <f>SUM(G23:R23)</f>
        <v>0</v>
      </c>
      <c r="T23" s="15">
        <f>S23/12</f>
        <v>0</v>
      </c>
      <c r="U23" s="47"/>
    </row>
    <row r="24" spans="1:21" ht="25.5" customHeight="1">
      <c r="A24" s="35"/>
      <c r="B24" s="38"/>
      <c r="C24" s="41"/>
      <c r="D24" s="44"/>
      <c r="E24" s="20">
        <v>112</v>
      </c>
      <c r="F24" s="23" t="s">
        <v>90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9"/>
      <c r="T24" s="15"/>
      <c r="U24" s="47"/>
    </row>
    <row r="25" spans="1:21" ht="25.5" customHeight="1">
      <c r="A25" s="35"/>
      <c r="B25" s="38"/>
      <c r="C25" s="41"/>
      <c r="D25" s="44"/>
      <c r="E25" s="20">
        <v>131</v>
      </c>
      <c r="F25" s="23" t="s">
        <v>24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9">
        <f>SUM(G25:R25)</f>
        <v>0</v>
      </c>
      <c r="T25" s="15"/>
      <c r="U25" s="47"/>
    </row>
    <row r="26" spans="1:21" ht="26.25" customHeight="1">
      <c r="A26" s="35"/>
      <c r="B26" s="38"/>
      <c r="C26" s="41"/>
      <c r="D26" s="44"/>
      <c r="E26" s="20">
        <v>133</v>
      </c>
      <c r="F26" s="23" t="s">
        <v>21</v>
      </c>
      <c r="G26" s="14">
        <v>250000</v>
      </c>
      <c r="H26" s="14">
        <v>250000</v>
      </c>
      <c r="I26" s="14">
        <v>250000</v>
      </c>
      <c r="J26" s="14">
        <v>250000</v>
      </c>
      <c r="K26" s="14">
        <v>250000</v>
      </c>
      <c r="L26" s="14">
        <v>250000</v>
      </c>
      <c r="M26" s="14">
        <v>250000</v>
      </c>
      <c r="N26" s="14">
        <v>250000</v>
      </c>
      <c r="O26" s="14">
        <v>250000</v>
      </c>
      <c r="P26" s="14">
        <v>250000</v>
      </c>
      <c r="Q26" s="14">
        <v>250000</v>
      </c>
      <c r="R26" s="14">
        <v>250000</v>
      </c>
      <c r="S26" s="19">
        <f>SUM(G26:R26)</f>
        <v>3000000</v>
      </c>
      <c r="T26" s="15">
        <f>S26/12</f>
        <v>250000</v>
      </c>
      <c r="U26" s="47"/>
    </row>
    <row r="27" spans="1:21" ht="26.25" customHeight="1" thickBot="1">
      <c r="A27" s="36"/>
      <c r="B27" s="39"/>
      <c r="C27" s="42"/>
      <c r="D27" s="45"/>
      <c r="E27" s="22">
        <v>232</v>
      </c>
      <c r="F27" s="24" t="s">
        <v>20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8">
        <f>SUM(G27:R27)</f>
        <v>0</v>
      </c>
      <c r="T27" s="18">
        <v>0</v>
      </c>
      <c r="U27" s="48"/>
    </row>
    <row r="28" spans="1:21" ht="25.5" customHeight="1">
      <c r="A28" s="34">
        <v>4</v>
      </c>
      <c r="B28" s="37">
        <v>0</v>
      </c>
      <c r="C28" s="40">
        <v>2620143</v>
      </c>
      <c r="D28" s="43" t="s">
        <v>27</v>
      </c>
      <c r="E28" s="20">
        <v>144</v>
      </c>
      <c r="F28" s="23" t="s">
        <v>18</v>
      </c>
      <c r="G28" s="21">
        <v>950000</v>
      </c>
      <c r="H28" s="21">
        <v>950000</v>
      </c>
      <c r="I28" s="21">
        <v>950000</v>
      </c>
      <c r="J28" s="21">
        <v>950000</v>
      </c>
      <c r="K28" s="21">
        <v>950000</v>
      </c>
      <c r="L28" s="21">
        <v>950000</v>
      </c>
      <c r="M28" s="21">
        <v>950000</v>
      </c>
      <c r="N28" s="21">
        <v>950000</v>
      </c>
      <c r="O28" s="21">
        <v>950000</v>
      </c>
      <c r="P28" s="21">
        <v>950000</v>
      </c>
      <c r="Q28" s="21">
        <v>950000</v>
      </c>
      <c r="R28" s="21">
        <v>950000</v>
      </c>
      <c r="S28" s="21">
        <f>+G28+H28+I28+J28+K28+L28+M28+N28+O28+P28+Q28+R28</f>
        <v>11400000</v>
      </c>
      <c r="T28" s="21">
        <f>S28/12</f>
        <v>950000</v>
      </c>
      <c r="U28" s="46">
        <f>SUM(S28:T33)</f>
        <v>12350000</v>
      </c>
    </row>
    <row r="29" spans="1:21" ht="25.5" customHeight="1">
      <c r="A29" s="35"/>
      <c r="B29" s="38"/>
      <c r="C29" s="41"/>
      <c r="D29" s="44"/>
      <c r="E29" s="20">
        <v>113</v>
      </c>
      <c r="F29" s="23" t="s">
        <v>19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9">
        <f>SUM(G29:R29)</f>
        <v>0</v>
      </c>
      <c r="T29" s="15">
        <f>S29/12</f>
        <v>0</v>
      </c>
      <c r="U29" s="47"/>
    </row>
    <row r="30" spans="1:21" ht="25.5" customHeight="1">
      <c r="A30" s="35"/>
      <c r="B30" s="38"/>
      <c r="C30" s="41"/>
      <c r="D30" s="44"/>
      <c r="E30" s="20">
        <v>112</v>
      </c>
      <c r="F30" s="23" t="s">
        <v>90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9"/>
      <c r="T30" s="15"/>
      <c r="U30" s="47"/>
    </row>
    <row r="31" spans="1:21" ht="25.5" customHeight="1">
      <c r="A31" s="35"/>
      <c r="B31" s="38"/>
      <c r="C31" s="41"/>
      <c r="D31" s="44"/>
      <c r="E31" s="20">
        <v>131</v>
      </c>
      <c r="F31" s="23" t="s">
        <v>24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9">
        <f>SUM(G31:R31)</f>
        <v>0</v>
      </c>
      <c r="T31" s="15"/>
      <c r="U31" s="47"/>
    </row>
    <row r="32" spans="1:21" ht="26.25" customHeight="1">
      <c r="A32" s="35"/>
      <c r="B32" s="38"/>
      <c r="C32" s="41"/>
      <c r="D32" s="44"/>
      <c r="E32" s="20">
        <v>133</v>
      </c>
      <c r="F32" s="23" t="s">
        <v>21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9">
        <f>SUM(G32:R32)</f>
        <v>0</v>
      </c>
      <c r="T32" s="15">
        <f>S32/12</f>
        <v>0</v>
      </c>
      <c r="U32" s="47"/>
    </row>
    <row r="33" spans="1:21" ht="26.25" customHeight="1" thickBot="1">
      <c r="A33" s="36"/>
      <c r="B33" s="39"/>
      <c r="C33" s="42"/>
      <c r="D33" s="45"/>
      <c r="E33" s="22">
        <v>232</v>
      </c>
      <c r="F33" s="24" t="s">
        <v>20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8">
        <f>SUM(G33:R33)</f>
        <v>0</v>
      </c>
      <c r="T33" s="18">
        <v>0</v>
      </c>
      <c r="U33" s="48"/>
    </row>
    <row r="34" spans="1:21" ht="25.5" customHeight="1">
      <c r="A34" s="34">
        <v>5</v>
      </c>
      <c r="B34" s="37">
        <v>0</v>
      </c>
      <c r="C34" s="40">
        <v>5087056</v>
      </c>
      <c r="D34" s="43" t="s">
        <v>28</v>
      </c>
      <c r="E34" s="20">
        <v>144</v>
      </c>
      <c r="F34" s="23" t="s">
        <v>18</v>
      </c>
      <c r="G34" s="21">
        <v>900000</v>
      </c>
      <c r="H34" s="21">
        <v>900000</v>
      </c>
      <c r="I34" s="21">
        <v>900000</v>
      </c>
      <c r="J34" s="21">
        <v>900000</v>
      </c>
      <c r="K34" s="21">
        <v>900000</v>
      </c>
      <c r="L34" s="21">
        <v>900000</v>
      </c>
      <c r="M34" s="21">
        <v>900000</v>
      </c>
      <c r="N34" s="21">
        <v>900000</v>
      </c>
      <c r="O34" s="21">
        <v>900000</v>
      </c>
      <c r="P34" s="21">
        <v>900000</v>
      </c>
      <c r="Q34" s="21">
        <v>900000</v>
      </c>
      <c r="R34" s="21">
        <v>900000</v>
      </c>
      <c r="S34" s="21">
        <f>+G34+H34+I34+J34+K34+L34+M34+N34+O34+P34+Q34+R34</f>
        <v>10800000</v>
      </c>
      <c r="T34" s="21">
        <f>S34/12</f>
        <v>900000</v>
      </c>
      <c r="U34" s="46">
        <f>SUM(S34:T39)</f>
        <v>11700000</v>
      </c>
    </row>
    <row r="35" spans="1:21" ht="25.5" customHeight="1">
      <c r="A35" s="35"/>
      <c r="B35" s="38"/>
      <c r="C35" s="41"/>
      <c r="D35" s="44"/>
      <c r="E35" s="20">
        <v>113</v>
      </c>
      <c r="F35" s="23" t="s">
        <v>19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9">
        <f>SUM(G35:R35)</f>
        <v>0</v>
      </c>
      <c r="T35" s="15">
        <f>S35/12</f>
        <v>0</v>
      </c>
      <c r="U35" s="47"/>
    </row>
    <row r="36" spans="1:21" ht="25.5" customHeight="1">
      <c r="A36" s="35"/>
      <c r="B36" s="38"/>
      <c r="C36" s="41"/>
      <c r="D36" s="44"/>
      <c r="E36" s="20">
        <v>112</v>
      </c>
      <c r="F36" s="23" t="s">
        <v>90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9"/>
      <c r="T36" s="15"/>
      <c r="U36" s="47"/>
    </row>
    <row r="37" spans="1:21" ht="25.5" customHeight="1">
      <c r="A37" s="35"/>
      <c r="B37" s="38"/>
      <c r="C37" s="41"/>
      <c r="D37" s="44"/>
      <c r="E37" s="20">
        <v>131</v>
      </c>
      <c r="F37" s="23" t="s">
        <v>24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9">
        <f>SUM(G37:R37)</f>
        <v>0</v>
      </c>
      <c r="T37" s="15"/>
      <c r="U37" s="47"/>
    </row>
    <row r="38" spans="1:21" ht="26.25" customHeight="1">
      <c r="A38" s="35"/>
      <c r="B38" s="38"/>
      <c r="C38" s="41"/>
      <c r="D38" s="44"/>
      <c r="E38" s="20">
        <v>133</v>
      </c>
      <c r="F38" s="23" t="s">
        <v>21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9">
        <f>SUM(G38:R38)</f>
        <v>0</v>
      </c>
      <c r="T38" s="15">
        <f>S38/12</f>
        <v>0</v>
      </c>
      <c r="U38" s="47"/>
    </row>
    <row r="39" spans="1:21" ht="26.25" customHeight="1" thickBot="1">
      <c r="A39" s="36"/>
      <c r="B39" s="39"/>
      <c r="C39" s="42"/>
      <c r="D39" s="45"/>
      <c r="E39" s="22">
        <v>232</v>
      </c>
      <c r="F39" s="24" t="s">
        <v>20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8">
        <f>SUM(G39:R39)</f>
        <v>0</v>
      </c>
      <c r="T39" s="18">
        <v>0</v>
      </c>
      <c r="U39" s="48"/>
    </row>
    <row r="40" spans="1:21" ht="25.5" customHeight="1">
      <c r="A40" s="34">
        <v>6</v>
      </c>
      <c r="B40" s="37">
        <v>0</v>
      </c>
      <c r="C40" s="40">
        <v>2168858</v>
      </c>
      <c r="D40" s="43" t="s">
        <v>29</v>
      </c>
      <c r="E40" s="20">
        <v>141</v>
      </c>
      <c r="F40" s="23" t="s">
        <v>18</v>
      </c>
      <c r="G40" s="21">
        <v>1800000</v>
      </c>
      <c r="H40" s="21">
        <v>1800000</v>
      </c>
      <c r="I40" s="21">
        <v>1800000</v>
      </c>
      <c r="J40" s="21">
        <v>1800000</v>
      </c>
      <c r="K40" s="21">
        <v>1800000</v>
      </c>
      <c r="L40" s="21">
        <v>1800000</v>
      </c>
      <c r="M40" s="21">
        <v>1800000</v>
      </c>
      <c r="N40" s="21">
        <v>1800000</v>
      </c>
      <c r="O40" s="21">
        <v>1800000</v>
      </c>
      <c r="P40" s="21">
        <v>1800000</v>
      </c>
      <c r="Q40" s="21">
        <v>1800000</v>
      </c>
      <c r="R40" s="21">
        <v>1800000</v>
      </c>
      <c r="S40" s="21">
        <f>+G40+H40+I40+J40+K40+L40+M40+N40+O40+P40+Q40+R40</f>
        <v>21600000</v>
      </c>
      <c r="T40" s="21">
        <f>S40/12</f>
        <v>1800000</v>
      </c>
      <c r="U40" s="46">
        <f>SUM(S40:T45)</f>
        <v>23400000</v>
      </c>
    </row>
    <row r="41" spans="1:21" ht="25.5" customHeight="1">
      <c r="A41" s="35"/>
      <c r="B41" s="38"/>
      <c r="C41" s="41"/>
      <c r="D41" s="44"/>
      <c r="E41" s="20">
        <v>113</v>
      </c>
      <c r="F41" s="23" t="s">
        <v>19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9">
        <f>SUM(G41:R41)</f>
        <v>0</v>
      </c>
      <c r="T41" s="15">
        <f>S41/12</f>
        <v>0</v>
      </c>
      <c r="U41" s="47"/>
    </row>
    <row r="42" spans="1:21" ht="25.5" customHeight="1">
      <c r="A42" s="35"/>
      <c r="B42" s="38"/>
      <c r="C42" s="41"/>
      <c r="D42" s="44"/>
      <c r="E42" s="20">
        <v>112</v>
      </c>
      <c r="F42" s="23" t="s">
        <v>90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9"/>
      <c r="T42" s="15"/>
      <c r="U42" s="47"/>
    </row>
    <row r="43" spans="1:21" ht="25.5" customHeight="1">
      <c r="A43" s="35"/>
      <c r="B43" s="38"/>
      <c r="C43" s="41"/>
      <c r="D43" s="44"/>
      <c r="E43" s="20">
        <v>131</v>
      </c>
      <c r="F43" s="23" t="s">
        <v>24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9">
        <f>SUM(G43:R43)</f>
        <v>0</v>
      </c>
      <c r="T43" s="15"/>
      <c r="U43" s="47"/>
    </row>
    <row r="44" spans="1:21" ht="26.25" customHeight="1">
      <c r="A44" s="35"/>
      <c r="B44" s="38"/>
      <c r="C44" s="41"/>
      <c r="D44" s="44"/>
      <c r="E44" s="20">
        <v>133</v>
      </c>
      <c r="F44" s="23" t="s">
        <v>21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9">
        <f>SUM(G44:R44)</f>
        <v>0</v>
      </c>
      <c r="T44" s="15">
        <f>S44/12</f>
        <v>0</v>
      </c>
      <c r="U44" s="47"/>
    </row>
    <row r="45" spans="1:21" ht="26.25" customHeight="1" thickBot="1">
      <c r="A45" s="36"/>
      <c r="B45" s="39"/>
      <c r="C45" s="42"/>
      <c r="D45" s="45"/>
      <c r="E45" s="22">
        <v>232</v>
      </c>
      <c r="F45" s="24" t="s">
        <v>20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8">
        <f>SUM(G45:R45)</f>
        <v>0</v>
      </c>
      <c r="T45" s="18">
        <v>0</v>
      </c>
      <c r="U45" s="48"/>
    </row>
    <row r="46" spans="1:21" ht="25.5" customHeight="1">
      <c r="A46" s="34">
        <v>7</v>
      </c>
      <c r="B46" s="37">
        <v>0</v>
      </c>
      <c r="C46" s="40">
        <v>1197045</v>
      </c>
      <c r="D46" s="43" t="s">
        <v>95</v>
      </c>
      <c r="E46" s="20">
        <v>141</v>
      </c>
      <c r="F46" s="23" t="s">
        <v>18</v>
      </c>
      <c r="G46" s="21">
        <v>1000000</v>
      </c>
      <c r="H46" s="21">
        <v>1000000</v>
      </c>
      <c r="I46" s="21">
        <v>1000000</v>
      </c>
      <c r="J46" s="21">
        <v>1000000</v>
      </c>
      <c r="K46" s="21">
        <v>1000000</v>
      </c>
      <c r="L46" s="21">
        <v>1000000</v>
      </c>
      <c r="M46" s="21">
        <v>1000000</v>
      </c>
      <c r="N46" s="21">
        <v>1000000</v>
      </c>
      <c r="O46" s="21">
        <v>1000000</v>
      </c>
      <c r="P46" s="21">
        <v>1000000</v>
      </c>
      <c r="Q46" s="21">
        <v>1000000</v>
      </c>
      <c r="R46" s="21">
        <v>1000000</v>
      </c>
      <c r="S46" s="21">
        <f>+G46+H46+I46+J46+K46+L46+M46+N46+O46+P46+Q46+R46</f>
        <v>12000000</v>
      </c>
      <c r="T46" s="21">
        <f>S46/12</f>
        <v>1000000</v>
      </c>
      <c r="U46" s="46">
        <f>SUM(S46:T51)</f>
        <v>13000000</v>
      </c>
    </row>
    <row r="47" spans="1:21" ht="25.5" customHeight="1">
      <c r="A47" s="35"/>
      <c r="B47" s="38"/>
      <c r="C47" s="41"/>
      <c r="D47" s="44"/>
      <c r="E47" s="20">
        <v>113</v>
      </c>
      <c r="F47" s="23" t="s">
        <v>19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9">
        <f>SUM(G47:R47)</f>
        <v>0</v>
      </c>
      <c r="T47" s="15">
        <f>S47/12</f>
        <v>0</v>
      </c>
      <c r="U47" s="47"/>
    </row>
    <row r="48" spans="1:21" ht="25.5" customHeight="1">
      <c r="A48" s="35"/>
      <c r="B48" s="38"/>
      <c r="C48" s="41"/>
      <c r="D48" s="44"/>
      <c r="E48" s="20">
        <v>112</v>
      </c>
      <c r="F48" s="23" t="s">
        <v>90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9"/>
      <c r="T48" s="15"/>
      <c r="U48" s="47"/>
    </row>
    <row r="49" spans="1:21" ht="25.5" customHeight="1">
      <c r="A49" s="35"/>
      <c r="B49" s="38"/>
      <c r="C49" s="41"/>
      <c r="D49" s="44"/>
      <c r="E49" s="20">
        <v>131</v>
      </c>
      <c r="F49" s="23" t="s">
        <v>24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9">
        <f>SUM(G49:R49)</f>
        <v>0</v>
      </c>
      <c r="T49" s="15"/>
      <c r="U49" s="47"/>
    </row>
    <row r="50" spans="1:21" ht="26.25" customHeight="1">
      <c r="A50" s="35"/>
      <c r="B50" s="38"/>
      <c r="C50" s="41"/>
      <c r="D50" s="44"/>
      <c r="E50" s="20">
        <v>133</v>
      </c>
      <c r="F50" s="23" t="s">
        <v>21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9">
        <f>SUM(G50:R50)</f>
        <v>0</v>
      </c>
      <c r="T50" s="15">
        <f>S50/12</f>
        <v>0</v>
      </c>
      <c r="U50" s="47"/>
    </row>
    <row r="51" spans="1:21" ht="26.25" customHeight="1" thickBot="1">
      <c r="A51" s="36"/>
      <c r="B51" s="39"/>
      <c r="C51" s="42"/>
      <c r="D51" s="45"/>
      <c r="E51" s="22">
        <v>232</v>
      </c>
      <c r="F51" s="24" t="s">
        <v>20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8">
        <f>SUM(G51:R51)</f>
        <v>0</v>
      </c>
      <c r="T51" s="18">
        <v>0</v>
      </c>
      <c r="U51" s="48"/>
    </row>
    <row r="52" spans="1:21" ht="25.5" customHeight="1">
      <c r="A52" s="34">
        <v>8</v>
      </c>
      <c r="B52" s="37">
        <v>0</v>
      </c>
      <c r="C52" s="40">
        <v>1052769</v>
      </c>
      <c r="D52" s="43" t="s">
        <v>30</v>
      </c>
      <c r="E52" s="20">
        <v>141</v>
      </c>
      <c r="F52" s="23" t="s">
        <v>18</v>
      </c>
      <c r="G52" s="21">
        <v>1225000</v>
      </c>
      <c r="H52" s="21">
        <v>1750000</v>
      </c>
      <c r="I52" s="21">
        <v>1750000</v>
      </c>
      <c r="J52" s="21">
        <v>1750000</v>
      </c>
      <c r="K52" s="21">
        <v>1750000</v>
      </c>
      <c r="L52" s="21">
        <v>1750000</v>
      </c>
      <c r="M52" s="21">
        <v>1750000</v>
      </c>
      <c r="N52" s="21">
        <v>1750000</v>
      </c>
      <c r="O52" s="21">
        <v>1750000</v>
      </c>
      <c r="P52" s="21">
        <v>1750000</v>
      </c>
      <c r="Q52" s="21">
        <v>1750000</v>
      </c>
      <c r="R52" s="21">
        <v>1750000</v>
      </c>
      <c r="S52" s="21">
        <f>+G52+H52+I52+J52+K52+L52+M52+N52+O52+P52+Q52+R52</f>
        <v>20475000</v>
      </c>
      <c r="T52" s="21">
        <f>S52/12</f>
        <v>1706250</v>
      </c>
      <c r="U52" s="46">
        <f>SUM(S52:T57)</f>
        <v>22181250</v>
      </c>
    </row>
    <row r="53" spans="1:21" ht="25.5" customHeight="1">
      <c r="A53" s="35"/>
      <c r="B53" s="38"/>
      <c r="C53" s="41"/>
      <c r="D53" s="44"/>
      <c r="E53" s="20">
        <v>113</v>
      </c>
      <c r="F53" s="23" t="s">
        <v>19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9">
        <f>SUM(G53:R53)</f>
        <v>0</v>
      </c>
      <c r="T53" s="15">
        <f>S53/12</f>
        <v>0</v>
      </c>
      <c r="U53" s="47"/>
    </row>
    <row r="54" spans="1:21" ht="25.5" customHeight="1">
      <c r="A54" s="35"/>
      <c r="B54" s="38"/>
      <c r="C54" s="41"/>
      <c r="D54" s="44"/>
      <c r="E54" s="20">
        <v>112</v>
      </c>
      <c r="F54" s="23" t="s">
        <v>90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9"/>
      <c r="T54" s="15"/>
      <c r="U54" s="47"/>
    </row>
    <row r="55" spans="1:21" ht="25.5" customHeight="1">
      <c r="A55" s="35"/>
      <c r="B55" s="38"/>
      <c r="C55" s="41"/>
      <c r="D55" s="44"/>
      <c r="E55" s="20">
        <v>131</v>
      </c>
      <c r="F55" s="23" t="s">
        <v>24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9">
        <f>SUM(G55:R55)</f>
        <v>0</v>
      </c>
      <c r="T55" s="15"/>
      <c r="U55" s="47"/>
    </row>
    <row r="56" spans="1:21" ht="26.25" customHeight="1">
      <c r="A56" s="35"/>
      <c r="B56" s="38"/>
      <c r="C56" s="41"/>
      <c r="D56" s="44"/>
      <c r="E56" s="20">
        <v>133</v>
      </c>
      <c r="F56" s="23" t="s">
        <v>21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9">
        <f>SUM(G56:R56)</f>
        <v>0</v>
      </c>
      <c r="T56" s="15">
        <f>S56/12</f>
        <v>0</v>
      </c>
      <c r="U56" s="47"/>
    </row>
    <row r="57" spans="1:21" ht="26.25" customHeight="1" thickBot="1">
      <c r="A57" s="36"/>
      <c r="B57" s="39"/>
      <c r="C57" s="42"/>
      <c r="D57" s="45"/>
      <c r="E57" s="22">
        <v>232</v>
      </c>
      <c r="F57" s="24" t="s">
        <v>20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8">
        <f>SUM(G57:R57)</f>
        <v>0</v>
      </c>
      <c r="T57" s="18">
        <v>0</v>
      </c>
      <c r="U57" s="48"/>
    </row>
    <row r="58" spans="1:21" ht="25.5" customHeight="1">
      <c r="A58" s="34">
        <v>9</v>
      </c>
      <c r="B58" s="37">
        <v>0</v>
      </c>
      <c r="C58" s="40">
        <v>2336944</v>
      </c>
      <c r="D58" s="43" t="s">
        <v>96</v>
      </c>
      <c r="E58" s="20">
        <v>144</v>
      </c>
      <c r="F58" s="23" t="s">
        <v>18</v>
      </c>
      <c r="G58" s="21">
        <v>800000</v>
      </c>
      <c r="H58" s="21">
        <v>800000</v>
      </c>
      <c r="I58" s="21">
        <v>800000</v>
      </c>
      <c r="J58" s="21">
        <v>800000</v>
      </c>
      <c r="K58" s="21">
        <v>800000</v>
      </c>
      <c r="L58" s="21">
        <v>800000</v>
      </c>
      <c r="M58" s="21">
        <v>800000</v>
      </c>
      <c r="N58" s="21">
        <v>800000</v>
      </c>
      <c r="O58" s="21">
        <v>800000</v>
      </c>
      <c r="P58" s="21">
        <v>800000</v>
      </c>
      <c r="Q58" s="21">
        <v>800000</v>
      </c>
      <c r="R58" s="21">
        <v>800000</v>
      </c>
      <c r="S58" s="21">
        <f>+G58+H58+I58+J58+K58+L58+M58+N58+O58+P58+Q58+R58</f>
        <v>9600000</v>
      </c>
      <c r="T58" s="21">
        <f>S58/12</f>
        <v>800000</v>
      </c>
      <c r="U58" s="46">
        <f>SUM(S58:T63)</f>
        <v>10400000</v>
      </c>
    </row>
    <row r="59" spans="1:21" ht="25.5" customHeight="1">
      <c r="A59" s="35"/>
      <c r="B59" s="38"/>
      <c r="C59" s="41"/>
      <c r="D59" s="44"/>
      <c r="E59" s="20">
        <v>113</v>
      </c>
      <c r="F59" s="23" t="s">
        <v>19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9">
        <f>SUM(G59:R59)</f>
        <v>0</v>
      </c>
      <c r="T59" s="15">
        <f>S59/12</f>
        <v>0</v>
      </c>
      <c r="U59" s="47"/>
    </row>
    <row r="60" spans="1:21" ht="25.5" customHeight="1">
      <c r="A60" s="35"/>
      <c r="B60" s="38"/>
      <c r="C60" s="41"/>
      <c r="D60" s="44"/>
      <c r="E60" s="20">
        <v>112</v>
      </c>
      <c r="F60" s="23" t="s">
        <v>90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9"/>
      <c r="T60" s="15"/>
      <c r="U60" s="47"/>
    </row>
    <row r="61" spans="1:21" ht="25.5" customHeight="1">
      <c r="A61" s="35"/>
      <c r="B61" s="38"/>
      <c r="C61" s="41"/>
      <c r="D61" s="44"/>
      <c r="E61" s="20">
        <v>131</v>
      </c>
      <c r="F61" s="23" t="s">
        <v>24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9">
        <f>SUM(G61:R61)</f>
        <v>0</v>
      </c>
      <c r="T61" s="15"/>
      <c r="U61" s="47"/>
    </row>
    <row r="62" spans="1:21" ht="26.25" customHeight="1">
      <c r="A62" s="35"/>
      <c r="B62" s="38"/>
      <c r="C62" s="41"/>
      <c r="D62" s="44"/>
      <c r="E62" s="20">
        <v>133</v>
      </c>
      <c r="F62" s="23" t="s">
        <v>21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9">
        <f>SUM(G62:R62)</f>
        <v>0</v>
      </c>
      <c r="T62" s="15">
        <f>S62/12</f>
        <v>0</v>
      </c>
      <c r="U62" s="47"/>
    </row>
    <row r="63" spans="1:21" ht="26.25" customHeight="1" thickBot="1">
      <c r="A63" s="36"/>
      <c r="B63" s="39"/>
      <c r="C63" s="42"/>
      <c r="D63" s="45"/>
      <c r="E63" s="22">
        <v>232</v>
      </c>
      <c r="F63" s="24" t="s">
        <v>20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8">
        <f>SUM(G63:R63)</f>
        <v>0</v>
      </c>
      <c r="T63" s="18">
        <v>0</v>
      </c>
      <c r="U63" s="48"/>
    </row>
    <row r="64" spans="1:21" ht="25.5" customHeight="1">
      <c r="A64" s="34">
        <v>10</v>
      </c>
      <c r="B64" s="37">
        <v>0</v>
      </c>
      <c r="C64" s="40">
        <v>2155232</v>
      </c>
      <c r="D64" s="43" t="s">
        <v>31</v>
      </c>
      <c r="E64" s="20">
        <v>144</v>
      </c>
      <c r="F64" s="23" t="s">
        <v>18</v>
      </c>
      <c r="G64" s="21">
        <v>800000</v>
      </c>
      <c r="H64" s="21">
        <v>800000</v>
      </c>
      <c r="I64" s="21">
        <v>800000</v>
      </c>
      <c r="J64" s="21">
        <v>800000</v>
      </c>
      <c r="K64" s="21">
        <v>800000</v>
      </c>
      <c r="L64" s="21">
        <v>800000</v>
      </c>
      <c r="M64" s="21">
        <v>800000</v>
      </c>
      <c r="N64" s="21">
        <v>800000</v>
      </c>
      <c r="O64" s="21">
        <v>800000</v>
      </c>
      <c r="P64" s="21">
        <v>800000</v>
      </c>
      <c r="Q64" s="21">
        <v>800000</v>
      </c>
      <c r="R64" s="21">
        <v>800000</v>
      </c>
      <c r="S64" s="21">
        <f>+G64+H64+I64+J64+K64+L64+M64+N64+O64+P64+Q64+R64</f>
        <v>9600000</v>
      </c>
      <c r="T64" s="21">
        <f>S64/12</f>
        <v>800000</v>
      </c>
      <c r="U64" s="46">
        <f>SUM(S64:T69)</f>
        <v>10400000</v>
      </c>
    </row>
    <row r="65" spans="1:21" ht="25.5" customHeight="1">
      <c r="A65" s="35"/>
      <c r="B65" s="38"/>
      <c r="C65" s="41"/>
      <c r="D65" s="44"/>
      <c r="E65" s="20">
        <v>113</v>
      </c>
      <c r="F65" s="23" t="s">
        <v>19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9">
        <f>SUM(G65:R65)</f>
        <v>0</v>
      </c>
      <c r="T65" s="15">
        <f>S65/12</f>
        <v>0</v>
      </c>
      <c r="U65" s="47"/>
    </row>
    <row r="66" spans="1:21" ht="25.5" customHeight="1">
      <c r="A66" s="35"/>
      <c r="B66" s="38"/>
      <c r="C66" s="41"/>
      <c r="D66" s="44"/>
      <c r="E66" s="20">
        <v>112</v>
      </c>
      <c r="F66" s="23" t="s">
        <v>90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9"/>
      <c r="T66" s="15"/>
      <c r="U66" s="47"/>
    </row>
    <row r="67" spans="1:21" ht="25.5" customHeight="1">
      <c r="A67" s="35"/>
      <c r="B67" s="38"/>
      <c r="C67" s="41"/>
      <c r="D67" s="44"/>
      <c r="E67" s="20">
        <v>131</v>
      </c>
      <c r="F67" s="23" t="s">
        <v>24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9">
        <f>SUM(G67:R67)</f>
        <v>0</v>
      </c>
      <c r="T67" s="15"/>
      <c r="U67" s="47"/>
    </row>
    <row r="68" spans="1:21" ht="26.25" customHeight="1">
      <c r="A68" s="35"/>
      <c r="B68" s="38"/>
      <c r="C68" s="41"/>
      <c r="D68" s="44"/>
      <c r="E68" s="20">
        <v>133</v>
      </c>
      <c r="F68" s="23" t="s">
        <v>21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9">
        <f>SUM(G68:R68)</f>
        <v>0</v>
      </c>
      <c r="T68" s="15">
        <f>S68/12</f>
        <v>0</v>
      </c>
      <c r="U68" s="47"/>
    </row>
    <row r="69" spans="1:21" ht="26.25" customHeight="1" thickBot="1">
      <c r="A69" s="36"/>
      <c r="B69" s="39"/>
      <c r="C69" s="42"/>
      <c r="D69" s="45"/>
      <c r="E69" s="22">
        <v>232</v>
      </c>
      <c r="F69" s="24" t="s">
        <v>20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8">
        <f>SUM(G69:R69)</f>
        <v>0</v>
      </c>
      <c r="T69" s="18">
        <v>0</v>
      </c>
      <c r="U69" s="48"/>
    </row>
    <row r="70" spans="1:21" ht="25.5" customHeight="1">
      <c r="A70" s="34">
        <v>11</v>
      </c>
      <c r="B70" s="37">
        <v>0</v>
      </c>
      <c r="C70" s="40">
        <v>2269957</v>
      </c>
      <c r="D70" s="43" t="s">
        <v>32</v>
      </c>
      <c r="E70" s="20">
        <v>111</v>
      </c>
      <c r="F70" s="23" t="s">
        <v>18</v>
      </c>
      <c r="G70" s="21">
        <v>1475000</v>
      </c>
      <c r="H70" s="21">
        <v>1475000</v>
      </c>
      <c r="I70" s="21">
        <v>1475000</v>
      </c>
      <c r="J70" s="21">
        <v>1475000</v>
      </c>
      <c r="K70" s="21">
        <v>1475000</v>
      </c>
      <c r="L70" s="21">
        <v>1475000</v>
      </c>
      <c r="M70" s="21">
        <v>1475000</v>
      </c>
      <c r="N70" s="21">
        <v>1475000</v>
      </c>
      <c r="O70" s="21">
        <v>1475000</v>
      </c>
      <c r="P70" s="21">
        <v>1475000</v>
      </c>
      <c r="Q70" s="21">
        <v>1475000</v>
      </c>
      <c r="R70" s="21">
        <v>1475000</v>
      </c>
      <c r="S70" s="21">
        <f>+G70+H70+I70+J70+K70+L70+M70+N70+O70+P70+Q70+R70</f>
        <v>17700000</v>
      </c>
      <c r="T70" s="21">
        <f>S70/12</f>
        <v>1475000</v>
      </c>
      <c r="U70" s="46">
        <f>SUM(S70:T75)</f>
        <v>19175000</v>
      </c>
    </row>
    <row r="71" spans="1:21" ht="25.5" customHeight="1">
      <c r="A71" s="35"/>
      <c r="B71" s="38"/>
      <c r="C71" s="41"/>
      <c r="D71" s="44"/>
      <c r="E71" s="20">
        <v>113</v>
      </c>
      <c r="F71" s="23" t="s">
        <v>19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9">
        <f>SUM(G71:R71)</f>
        <v>0</v>
      </c>
      <c r="T71" s="15">
        <f>S71/12</f>
        <v>0</v>
      </c>
      <c r="U71" s="47"/>
    </row>
    <row r="72" spans="1:21" ht="25.5" customHeight="1">
      <c r="A72" s="35"/>
      <c r="B72" s="38"/>
      <c r="C72" s="41"/>
      <c r="D72" s="44"/>
      <c r="E72" s="20">
        <v>112</v>
      </c>
      <c r="F72" s="23" t="s">
        <v>90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9"/>
      <c r="T72" s="15"/>
      <c r="U72" s="47"/>
    </row>
    <row r="73" spans="1:21" ht="25.5" customHeight="1">
      <c r="A73" s="35"/>
      <c r="B73" s="38"/>
      <c r="C73" s="41"/>
      <c r="D73" s="44"/>
      <c r="E73" s="20">
        <v>131</v>
      </c>
      <c r="F73" s="23" t="s">
        <v>24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9">
        <f>SUM(G73:R73)</f>
        <v>0</v>
      </c>
      <c r="T73" s="15"/>
      <c r="U73" s="47"/>
    </row>
    <row r="74" spans="1:21" ht="26.25" customHeight="1">
      <c r="A74" s="35"/>
      <c r="B74" s="38"/>
      <c r="C74" s="41"/>
      <c r="D74" s="44"/>
      <c r="E74" s="20">
        <v>133</v>
      </c>
      <c r="F74" s="23" t="s">
        <v>21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9">
        <f>SUM(G74:R74)</f>
        <v>0</v>
      </c>
      <c r="T74" s="15">
        <f>S74/12</f>
        <v>0</v>
      </c>
      <c r="U74" s="47"/>
    </row>
    <row r="75" spans="1:21" ht="26.25" customHeight="1" thickBot="1">
      <c r="A75" s="36"/>
      <c r="B75" s="39"/>
      <c r="C75" s="42"/>
      <c r="D75" s="45"/>
      <c r="E75" s="22">
        <v>232</v>
      </c>
      <c r="F75" s="24" t="s">
        <v>20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8">
        <f>SUM(G75:R75)</f>
        <v>0</v>
      </c>
      <c r="T75" s="18">
        <v>0</v>
      </c>
      <c r="U75" s="48"/>
    </row>
    <row r="76" spans="1:21" ht="25.5" customHeight="1">
      <c r="A76" s="34">
        <v>12</v>
      </c>
      <c r="B76" s="37">
        <v>0</v>
      </c>
      <c r="C76" s="40">
        <v>1034254</v>
      </c>
      <c r="D76" s="43" t="s">
        <v>97</v>
      </c>
      <c r="E76" s="20">
        <v>111</v>
      </c>
      <c r="F76" s="23" t="s">
        <v>18</v>
      </c>
      <c r="G76" s="21">
        <v>1300000</v>
      </c>
      <c r="H76" s="21">
        <v>1300000</v>
      </c>
      <c r="I76" s="21">
        <v>1300000</v>
      </c>
      <c r="J76" s="21">
        <v>1300000</v>
      </c>
      <c r="K76" s="21">
        <v>1300000</v>
      </c>
      <c r="L76" s="21">
        <v>1300000</v>
      </c>
      <c r="M76" s="21">
        <v>1300000</v>
      </c>
      <c r="N76" s="21">
        <v>1300000</v>
      </c>
      <c r="O76" s="21">
        <v>1300000</v>
      </c>
      <c r="P76" s="21">
        <v>1300000</v>
      </c>
      <c r="Q76" s="21">
        <v>1300000</v>
      </c>
      <c r="R76" s="21">
        <v>1300000</v>
      </c>
      <c r="S76" s="21">
        <f>+G76+H76+I76+J76+K76+L76+M76+N76+O76+P76+Q76+R76</f>
        <v>15600000</v>
      </c>
      <c r="T76" s="21">
        <f>S76/12</f>
        <v>1300000</v>
      </c>
      <c r="U76" s="46">
        <f>SUM(S76:T81)</f>
        <v>16900000</v>
      </c>
    </row>
    <row r="77" spans="1:21" ht="25.5" customHeight="1">
      <c r="A77" s="35"/>
      <c r="B77" s="38"/>
      <c r="C77" s="41"/>
      <c r="D77" s="44"/>
      <c r="E77" s="20">
        <v>113</v>
      </c>
      <c r="F77" s="23" t="s">
        <v>19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9">
        <f>SUM(G77:R77)</f>
        <v>0</v>
      </c>
      <c r="T77" s="15">
        <f>S77/12</f>
        <v>0</v>
      </c>
      <c r="U77" s="47"/>
    </row>
    <row r="78" spans="1:21" ht="25.5" customHeight="1">
      <c r="A78" s="35"/>
      <c r="B78" s="38"/>
      <c r="C78" s="41"/>
      <c r="D78" s="44"/>
      <c r="E78" s="20">
        <v>112</v>
      </c>
      <c r="F78" s="23" t="s">
        <v>90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9"/>
      <c r="T78" s="15"/>
      <c r="U78" s="47"/>
    </row>
    <row r="79" spans="1:21" ht="25.5" customHeight="1">
      <c r="A79" s="35"/>
      <c r="B79" s="38"/>
      <c r="C79" s="41"/>
      <c r="D79" s="44"/>
      <c r="E79" s="20">
        <v>131</v>
      </c>
      <c r="F79" s="23" t="s">
        <v>24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9">
        <f>SUM(G79:R79)</f>
        <v>0</v>
      </c>
      <c r="T79" s="15"/>
      <c r="U79" s="47"/>
    </row>
    <row r="80" spans="1:21" ht="26.25" customHeight="1">
      <c r="A80" s="35"/>
      <c r="B80" s="38"/>
      <c r="C80" s="41"/>
      <c r="D80" s="44"/>
      <c r="E80" s="20">
        <v>133</v>
      </c>
      <c r="F80" s="23" t="s">
        <v>21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9">
        <f>SUM(G80:R80)</f>
        <v>0</v>
      </c>
      <c r="T80" s="15">
        <f>S80/12</f>
        <v>0</v>
      </c>
      <c r="U80" s="47"/>
    </row>
    <row r="81" spans="1:21" ht="26.25" customHeight="1" thickBot="1">
      <c r="A81" s="36"/>
      <c r="B81" s="39"/>
      <c r="C81" s="42"/>
      <c r="D81" s="45"/>
      <c r="E81" s="22">
        <v>232</v>
      </c>
      <c r="F81" s="24" t="s">
        <v>20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8">
        <f>SUM(G81:R81)</f>
        <v>0</v>
      </c>
      <c r="T81" s="18">
        <v>0</v>
      </c>
      <c r="U81" s="48"/>
    </row>
    <row r="82" spans="1:21" ht="25.5" customHeight="1">
      <c r="A82" s="34">
        <v>13</v>
      </c>
      <c r="B82" s="37">
        <v>0</v>
      </c>
      <c r="C82" s="40">
        <v>336748</v>
      </c>
      <c r="D82" s="43" t="s">
        <v>33</v>
      </c>
      <c r="E82" s="20">
        <v>111</v>
      </c>
      <c r="F82" s="23" t="s">
        <v>18</v>
      </c>
      <c r="G82" s="21">
        <v>1718000</v>
      </c>
      <c r="H82" s="21">
        <v>1718000</v>
      </c>
      <c r="I82" s="21">
        <v>1718000</v>
      </c>
      <c r="J82" s="21">
        <v>1718000</v>
      </c>
      <c r="K82" s="21">
        <v>1718000</v>
      </c>
      <c r="L82" s="21">
        <v>1718000</v>
      </c>
      <c r="M82" s="21">
        <v>1718000</v>
      </c>
      <c r="N82" s="21">
        <v>1718000</v>
      </c>
      <c r="O82" s="21">
        <v>1718000</v>
      </c>
      <c r="P82" s="21">
        <v>1718000</v>
      </c>
      <c r="Q82" s="21">
        <v>1718000</v>
      </c>
      <c r="R82" s="21">
        <v>1718000</v>
      </c>
      <c r="S82" s="21">
        <f>+G82+H82+I82+J82+K82+L82+M82+N82+O82+P82+Q82+R82</f>
        <v>20616000</v>
      </c>
      <c r="T82" s="21">
        <f>S82/12</f>
        <v>1718000</v>
      </c>
      <c r="U82" s="46">
        <f>SUM(S82:T87)</f>
        <v>22334000</v>
      </c>
    </row>
    <row r="83" spans="1:21" ht="25.5" customHeight="1">
      <c r="A83" s="35"/>
      <c r="B83" s="38"/>
      <c r="C83" s="41"/>
      <c r="D83" s="44"/>
      <c r="E83" s="20">
        <v>113</v>
      </c>
      <c r="F83" s="23" t="s">
        <v>19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9">
        <f>SUM(G83:R83)</f>
        <v>0</v>
      </c>
      <c r="T83" s="15">
        <f>S83/12</f>
        <v>0</v>
      </c>
      <c r="U83" s="47"/>
    </row>
    <row r="84" spans="1:21" ht="25.5" customHeight="1">
      <c r="A84" s="35"/>
      <c r="B84" s="38"/>
      <c r="C84" s="41"/>
      <c r="D84" s="44"/>
      <c r="E84" s="20">
        <v>112</v>
      </c>
      <c r="F84" s="23" t="s">
        <v>90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9"/>
      <c r="T84" s="15"/>
      <c r="U84" s="47"/>
    </row>
    <row r="85" spans="1:21" ht="25.5" customHeight="1">
      <c r="A85" s="35"/>
      <c r="B85" s="38"/>
      <c r="C85" s="41"/>
      <c r="D85" s="44"/>
      <c r="E85" s="20">
        <v>131</v>
      </c>
      <c r="F85" s="23" t="s">
        <v>24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9">
        <f>SUM(G85:R85)</f>
        <v>0</v>
      </c>
      <c r="T85" s="15"/>
      <c r="U85" s="47"/>
    </row>
    <row r="86" spans="1:21" ht="26.25" customHeight="1">
      <c r="A86" s="35"/>
      <c r="B86" s="38"/>
      <c r="C86" s="41"/>
      <c r="D86" s="44"/>
      <c r="E86" s="20">
        <v>133</v>
      </c>
      <c r="F86" s="23" t="s">
        <v>21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9">
        <f>SUM(G86:R86)</f>
        <v>0</v>
      </c>
      <c r="T86" s="15">
        <f>S86/12</f>
        <v>0</v>
      </c>
      <c r="U86" s="47"/>
    </row>
    <row r="87" spans="1:21" ht="26.25" customHeight="1" thickBot="1">
      <c r="A87" s="36"/>
      <c r="B87" s="39"/>
      <c r="C87" s="42"/>
      <c r="D87" s="45"/>
      <c r="E87" s="22">
        <v>232</v>
      </c>
      <c r="F87" s="24" t="s">
        <v>20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8">
        <f>SUM(G87:R87)</f>
        <v>0</v>
      </c>
      <c r="T87" s="18">
        <v>0</v>
      </c>
      <c r="U87" s="48"/>
    </row>
    <row r="88" spans="1:21" ht="25.5" customHeight="1">
      <c r="A88" s="34">
        <v>14</v>
      </c>
      <c r="B88" s="37">
        <v>0</v>
      </c>
      <c r="C88" s="40">
        <v>4702312</v>
      </c>
      <c r="D88" s="43" t="s">
        <v>98</v>
      </c>
      <c r="E88" s="20">
        <v>141</v>
      </c>
      <c r="F88" s="23" t="s">
        <v>18</v>
      </c>
      <c r="G88" s="21">
        <v>800000</v>
      </c>
      <c r="H88" s="21">
        <v>800000</v>
      </c>
      <c r="I88" s="21">
        <v>800000</v>
      </c>
      <c r="J88" s="21">
        <v>800000</v>
      </c>
      <c r="K88" s="21">
        <v>800000</v>
      </c>
      <c r="L88" s="21">
        <v>800000</v>
      </c>
      <c r="M88" s="21">
        <v>800000</v>
      </c>
      <c r="N88" s="21">
        <v>800000</v>
      </c>
      <c r="O88" s="21">
        <v>800000</v>
      </c>
      <c r="P88" s="21">
        <v>800000</v>
      </c>
      <c r="Q88" s="21">
        <v>800000</v>
      </c>
      <c r="R88" s="21">
        <v>800000</v>
      </c>
      <c r="S88" s="21">
        <f>+G88+H88+I88+J88+K88+L88+M88+N88+O88+P88+Q88+R88</f>
        <v>9600000</v>
      </c>
      <c r="T88" s="21">
        <f>S88/12</f>
        <v>800000</v>
      </c>
      <c r="U88" s="46">
        <f>SUM(S88:T93)</f>
        <v>10400000</v>
      </c>
    </row>
    <row r="89" spans="1:21" ht="25.5" customHeight="1">
      <c r="A89" s="35"/>
      <c r="B89" s="38"/>
      <c r="C89" s="41"/>
      <c r="D89" s="44"/>
      <c r="E89" s="20">
        <v>113</v>
      </c>
      <c r="F89" s="23" t="s">
        <v>19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9">
        <f>SUM(G89:R89)</f>
        <v>0</v>
      </c>
      <c r="T89" s="15">
        <f>S89/12</f>
        <v>0</v>
      </c>
      <c r="U89" s="47"/>
    </row>
    <row r="90" spans="1:21" ht="25.5" customHeight="1">
      <c r="A90" s="35"/>
      <c r="B90" s="38"/>
      <c r="C90" s="41"/>
      <c r="D90" s="44"/>
      <c r="E90" s="20">
        <v>112</v>
      </c>
      <c r="F90" s="23" t="s">
        <v>90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9"/>
      <c r="T90" s="15"/>
      <c r="U90" s="47"/>
    </row>
    <row r="91" spans="1:21" ht="25.5" customHeight="1">
      <c r="A91" s="35"/>
      <c r="B91" s="38"/>
      <c r="C91" s="41"/>
      <c r="D91" s="44"/>
      <c r="E91" s="20">
        <v>131</v>
      </c>
      <c r="F91" s="23" t="s">
        <v>24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9">
        <f>SUM(G91:R91)</f>
        <v>0</v>
      </c>
      <c r="T91" s="15"/>
      <c r="U91" s="47"/>
    </row>
    <row r="92" spans="1:21" ht="26.25" customHeight="1">
      <c r="A92" s="35"/>
      <c r="B92" s="38"/>
      <c r="C92" s="41"/>
      <c r="D92" s="44"/>
      <c r="E92" s="20">
        <v>133</v>
      </c>
      <c r="F92" s="23" t="s">
        <v>21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9">
        <f>SUM(G92:R92)</f>
        <v>0</v>
      </c>
      <c r="T92" s="15">
        <f>S92/12</f>
        <v>0</v>
      </c>
      <c r="U92" s="47"/>
    </row>
    <row r="93" spans="1:21" ht="26.25" customHeight="1" thickBot="1">
      <c r="A93" s="36"/>
      <c r="B93" s="39"/>
      <c r="C93" s="42"/>
      <c r="D93" s="45"/>
      <c r="E93" s="22">
        <v>232</v>
      </c>
      <c r="F93" s="24" t="s">
        <v>20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8">
        <f>SUM(G93:R93)</f>
        <v>0</v>
      </c>
      <c r="T93" s="18">
        <v>0</v>
      </c>
      <c r="U93" s="48"/>
    </row>
    <row r="94" spans="1:21" ht="25.5" customHeight="1">
      <c r="A94" s="34">
        <v>15</v>
      </c>
      <c r="B94" s="37">
        <v>0</v>
      </c>
      <c r="C94" s="40">
        <v>2096367</v>
      </c>
      <c r="D94" s="43" t="s">
        <v>99</v>
      </c>
      <c r="E94" s="20">
        <v>111</v>
      </c>
      <c r="F94" s="23" t="s">
        <v>18</v>
      </c>
      <c r="G94" s="21">
        <v>1850000</v>
      </c>
      <c r="H94" s="21">
        <v>1850000</v>
      </c>
      <c r="I94" s="21">
        <v>1850000</v>
      </c>
      <c r="J94" s="21">
        <v>1850000</v>
      </c>
      <c r="K94" s="21">
        <v>1850000</v>
      </c>
      <c r="L94" s="21">
        <v>1850000</v>
      </c>
      <c r="M94" s="21">
        <v>1850000</v>
      </c>
      <c r="N94" s="21">
        <v>1850000</v>
      </c>
      <c r="O94" s="21">
        <v>1850000</v>
      </c>
      <c r="P94" s="21">
        <v>1850000</v>
      </c>
      <c r="Q94" s="21">
        <v>1850000</v>
      </c>
      <c r="R94" s="21">
        <v>1850000</v>
      </c>
      <c r="S94" s="21">
        <f>+G94+H94+I94+J94+K94+L94+M94+N94+O94+P94+Q94+R94</f>
        <v>22200000</v>
      </c>
      <c r="T94" s="21">
        <f>S94/12</f>
        <v>1850000</v>
      </c>
      <c r="U94" s="46">
        <f>SUM(S94:T99)</f>
        <v>24050000</v>
      </c>
    </row>
    <row r="95" spans="1:21" ht="25.5" customHeight="1">
      <c r="A95" s="35"/>
      <c r="B95" s="38"/>
      <c r="C95" s="41"/>
      <c r="D95" s="44"/>
      <c r="E95" s="20">
        <v>113</v>
      </c>
      <c r="F95" s="23" t="s">
        <v>19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9">
        <f>SUM(G95:R95)</f>
        <v>0</v>
      </c>
      <c r="T95" s="15">
        <f>S95/12</f>
        <v>0</v>
      </c>
      <c r="U95" s="47"/>
    </row>
    <row r="96" spans="1:21" ht="25.5" customHeight="1">
      <c r="A96" s="35"/>
      <c r="B96" s="38"/>
      <c r="C96" s="41"/>
      <c r="D96" s="44"/>
      <c r="E96" s="20">
        <v>112</v>
      </c>
      <c r="F96" s="23" t="s">
        <v>90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9"/>
      <c r="T96" s="15"/>
      <c r="U96" s="47"/>
    </row>
    <row r="97" spans="1:21" ht="25.5" customHeight="1">
      <c r="A97" s="35"/>
      <c r="B97" s="38"/>
      <c r="C97" s="41"/>
      <c r="D97" s="44"/>
      <c r="E97" s="20">
        <v>131</v>
      </c>
      <c r="F97" s="23" t="s">
        <v>24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9">
        <f>SUM(G97:R97)</f>
        <v>0</v>
      </c>
      <c r="T97" s="15"/>
      <c r="U97" s="47"/>
    </row>
    <row r="98" spans="1:21" ht="26.25" customHeight="1">
      <c r="A98" s="35"/>
      <c r="B98" s="38"/>
      <c r="C98" s="41"/>
      <c r="D98" s="44"/>
      <c r="E98" s="20">
        <v>133</v>
      </c>
      <c r="F98" s="23" t="s">
        <v>21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9">
        <f>SUM(G98:R98)</f>
        <v>0</v>
      </c>
      <c r="T98" s="15">
        <f>S98/12</f>
        <v>0</v>
      </c>
      <c r="U98" s="47"/>
    </row>
    <row r="99" spans="1:21" ht="26.25" customHeight="1" thickBot="1">
      <c r="A99" s="36"/>
      <c r="B99" s="39"/>
      <c r="C99" s="42"/>
      <c r="D99" s="45"/>
      <c r="E99" s="22">
        <v>232</v>
      </c>
      <c r="F99" s="24" t="s">
        <v>20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8">
        <f>SUM(G99:R99)</f>
        <v>0</v>
      </c>
      <c r="T99" s="18">
        <v>0</v>
      </c>
      <c r="U99" s="48"/>
    </row>
    <row r="100" spans="1:21" ht="25.5" customHeight="1">
      <c r="A100" s="34">
        <v>16</v>
      </c>
      <c r="B100" s="37">
        <v>0</v>
      </c>
      <c r="C100" s="40">
        <v>428574</v>
      </c>
      <c r="D100" s="43" t="s">
        <v>34</v>
      </c>
      <c r="E100" s="20">
        <v>111</v>
      </c>
      <c r="F100" s="23" t="s">
        <v>18</v>
      </c>
      <c r="G100" s="21">
        <v>1850000</v>
      </c>
      <c r="H100" s="21">
        <v>1850000</v>
      </c>
      <c r="I100" s="21">
        <v>1850000</v>
      </c>
      <c r="J100" s="21">
        <v>1850000</v>
      </c>
      <c r="K100" s="21">
        <v>1850000</v>
      </c>
      <c r="L100" s="21">
        <v>1850000</v>
      </c>
      <c r="M100" s="21">
        <v>1850000</v>
      </c>
      <c r="N100" s="21">
        <v>1850000</v>
      </c>
      <c r="O100" s="21">
        <v>1850000</v>
      </c>
      <c r="P100" s="21">
        <v>1850000</v>
      </c>
      <c r="Q100" s="21">
        <v>1850000</v>
      </c>
      <c r="R100" s="21">
        <v>1850000</v>
      </c>
      <c r="S100" s="21">
        <f>+G100+H100+I100+J100+K100+L100+M100+N100+O100+P100+Q100+R100</f>
        <v>22200000</v>
      </c>
      <c r="T100" s="21">
        <f>S100/12</f>
        <v>1850000</v>
      </c>
      <c r="U100" s="46">
        <f>SUM(S100:T105)</f>
        <v>28600000</v>
      </c>
    </row>
    <row r="101" spans="1:21" ht="25.5" customHeight="1">
      <c r="A101" s="35"/>
      <c r="B101" s="38"/>
      <c r="C101" s="41"/>
      <c r="D101" s="44"/>
      <c r="E101" s="20">
        <v>113</v>
      </c>
      <c r="F101" s="23" t="s">
        <v>19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9">
        <f>SUM(G101:R101)</f>
        <v>0</v>
      </c>
      <c r="T101" s="15">
        <f>S101/12</f>
        <v>0</v>
      </c>
      <c r="U101" s="47"/>
    </row>
    <row r="102" spans="1:21" ht="25.5" customHeight="1">
      <c r="A102" s="35"/>
      <c r="B102" s="38"/>
      <c r="C102" s="41"/>
      <c r="D102" s="44"/>
      <c r="E102" s="20">
        <v>112</v>
      </c>
      <c r="F102" s="23" t="s">
        <v>90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9"/>
      <c r="T102" s="15"/>
      <c r="U102" s="47"/>
    </row>
    <row r="103" spans="1:21" ht="25.5" customHeight="1">
      <c r="A103" s="35"/>
      <c r="B103" s="38"/>
      <c r="C103" s="41"/>
      <c r="D103" s="44"/>
      <c r="E103" s="20">
        <v>131</v>
      </c>
      <c r="F103" s="23" t="s">
        <v>24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9">
        <f>SUM(G103:R103)</f>
        <v>0</v>
      </c>
      <c r="T103" s="15"/>
      <c r="U103" s="47"/>
    </row>
    <row r="104" spans="1:21" ht="26.25" customHeight="1">
      <c r="A104" s="35"/>
      <c r="B104" s="38"/>
      <c r="C104" s="41"/>
      <c r="D104" s="44"/>
      <c r="E104" s="20">
        <v>133</v>
      </c>
      <c r="F104" s="23" t="s">
        <v>21</v>
      </c>
      <c r="G104" s="14">
        <v>350000</v>
      </c>
      <c r="H104" s="14">
        <v>350000</v>
      </c>
      <c r="I104" s="14">
        <v>350000</v>
      </c>
      <c r="J104" s="14">
        <v>350000</v>
      </c>
      <c r="K104" s="14">
        <v>350000</v>
      </c>
      <c r="L104" s="14">
        <v>350000</v>
      </c>
      <c r="M104" s="14">
        <v>350000</v>
      </c>
      <c r="N104" s="14">
        <v>350000</v>
      </c>
      <c r="O104" s="14">
        <v>350000</v>
      </c>
      <c r="P104" s="14">
        <v>350000</v>
      </c>
      <c r="Q104" s="14">
        <v>350000</v>
      </c>
      <c r="R104" s="14">
        <v>350000</v>
      </c>
      <c r="S104" s="19">
        <f>SUM(G104:R104)</f>
        <v>4200000</v>
      </c>
      <c r="T104" s="15">
        <f>S104/12</f>
        <v>350000</v>
      </c>
      <c r="U104" s="47"/>
    </row>
    <row r="105" spans="1:21" ht="26.25" customHeight="1" thickBot="1">
      <c r="A105" s="36"/>
      <c r="B105" s="39"/>
      <c r="C105" s="42"/>
      <c r="D105" s="45"/>
      <c r="E105" s="22">
        <v>232</v>
      </c>
      <c r="F105" s="24" t="s">
        <v>20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8">
        <f>SUM(G105:R105)</f>
        <v>0</v>
      </c>
      <c r="T105" s="18">
        <v>0</v>
      </c>
      <c r="U105" s="48"/>
    </row>
    <row r="106" spans="1:21" ht="25.5" customHeight="1">
      <c r="A106" s="34">
        <v>17</v>
      </c>
      <c r="B106" s="37">
        <v>0</v>
      </c>
      <c r="C106" s="40">
        <v>3842963</v>
      </c>
      <c r="D106" s="43" t="s">
        <v>100</v>
      </c>
      <c r="E106" s="20">
        <v>141</v>
      </c>
      <c r="F106" s="23" t="s">
        <v>18</v>
      </c>
      <c r="G106" s="21">
        <v>910000</v>
      </c>
      <c r="H106" s="21">
        <v>1300000</v>
      </c>
      <c r="I106" s="21">
        <v>1300000</v>
      </c>
      <c r="J106" s="21">
        <v>1300000</v>
      </c>
      <c r="K106" s="21">
        <v>1300000</v>
      </c>
      <c r="L106" s="21">
        <v>1300000</v>
      </c>
      <c r="M106" s="21">
        <v>1300000</v>
      </c>
      <c r="N106" s="21">
        <v>1300000</v>
      </c>
      <c r="O106" s="21">
        <v>1300000</v>
      </c>
      <c r="P106" s="21">
        <v>1300000</v>
      </c>
      <c r="Q106" s="21">
        <v>1300000</v>
      </c>
      <c r="R106" s="21">
        <v>1300000</v>
      </c>
      <c r="S106" s="21">
        <f>+G106+H106+I106+J106+K106+L106+M106+N106+O106+P106+Q106+R106</f>
        <v>15210000</v>
      </c>
      <c r="T106" s="21">
        <f>S106/12</f>
        <v>1267500</v>
      </c>
      <c r="U106" s="46">
        <f>SUM(S106:T111)</f>
        <v>16477500</v>
      </c>
    </row>
    <row r="107" spans="1:21" ht="25.5" customHeight="1">
      <c r="A107" s="35"/>
      <c r="B107" s="38"/>
      <c r="C107" s="41"/>
      <c r="D107" s="44"/>
      <c r="E107" s="20">
        <v>113</v>
      </c>
      <c r="F107" s="23" t="s">
        <v>19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9">
        <f>SUM(G107:R107)</f>
        <v>0</v>
      </c>
      <c r="T107" s="15">
        <f>S107/12</f>
        <v>0</v>
      </c>
      <c r="U107" s="47"/>
    </row>
    <row r="108" spans="1:21" ht="25.5" customHeight="1">
      <c r="A108" s="35"/>
      <c r="B108" s="38"/>
      <c r="C108" s="41"/>
      <c r="D108" s="44"/>
      <c r="E108" s="20">
        <v>112</v>
      </c>
      <c r="F108" s="23" t="s">
        <v>90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9"/>
      <c r="T108" s="15"/>
      <c r="U108" s="47"/>
    </row>
    <row r="109" spans="1:21" ht="25.5" customHeight="1">
      <c r="A109" s="35"/>
      <c r="B109" s="38"/>
      <c r="C109" s="41"/>
      <c r="D109" s="44"/>
      <c r="E109" s="20">
        <v>131</v>
      </c>
      <c r="F109" s="23" t="s">
        <v>24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9">
        <f>SUM(G109:R109)</f>
        <v>0</v>
      </c>
      <c r="T109" s="15"/>
      <c r="U109" s="47"/>
    </row>
    <row r="110" spans="1:21" ht="26.25" customHeight="1">
      <c r="A110" s="35"/>
      <c r="B110" s="38"/>
      <c r="C110" s="41"/>
      <c r="D110" s="44"/>
      <c r="E110" s="20">
        <v>133</v>
      </c>
      <c r="F110" s="23" t="s">
        <v>21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9">
        <f>SUM(G110:R110)</f>
        <v>0</v>
      </c>
      <c r="T110" s="15">
        <f>S110/12</f>
        <v>0</v>
      </c>
      <c r="U110" s="47"/>
    </row>
    <row r="111" spans="1:21" ht="26.25" customHeight="1" thickBot="1">
      <c r="A111" s="36"/>
      <c r="B111" s="39"/>
      <c r="C111" s="42"/>
      <c r="D111" s="45"/>
      <c r="E111" s="22">
        <v>232</v>
      </c>
      <c r="F111" s="24" t="s">
        <v>20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8">
        <f>SUM(G111:R111)</f>
        <v>0</v>
      </c>
      <c r="T111" s="18">
        <v>0</v>
      </c>
      <c r="U111" s="48"/>
    </row>
    <row r="112" spans="1:21" ht="25.5" customHeight="1">
      <c r="A112" s="34">
        <v>18</v>
      </c>
      <c r="B112" s="37">
        <v>0</v>
      </c>
      <c r="C112" s="40">
        <v>1743449</v>
      </c>
      <c r="D112" s="43" t="s">
        <v>101</v>
      </c>
      <c r="E112" s="20">
        <v>144</v>
      </c>
      <c r="F112" s="23" t="s">
        <v>18</v>
      </c>
      <c r="G112" s="21">
        <v>1100000</v>
      </c>
      <c r="H112" s="21">
        <v>1100000</v>
      </c>
      <c r="I112" s="21">
        <v>1100000</v>
      </c>
      <c r="J112" s="21">
        <v>1100000</v>
      </c>
      <c r="K112" s="21">
        <v>1100000</v>
      </c>
      <c r="L112" s="21">
        <v>1100000</v>
      </c>
      <c r="M112" s="21">
        <v>1100000</v>
      </c>
      <c r="N112" s="21">
        <v>1100000</v>
      </c>
      <c r="O112" s="21">
        <v>1100000</v>
      </c>
      <c r="P112" s="21">
        <v>1100000</v>
      </c>
      <c r="Q112" s="21">
        <v>1100000</v>
      </c>
      <c r="R112" s="21">
        <v>1100000</v>
      </c>
      <c r="S112" s="21">
        <f>+G112+H112+I112+J112+K112+L112+M112+N112+O112+P112+Q112+R112</f>
        <v>13200000</v>
      </c>
      <c r="T112" s="21">
        <f>S112/12</f>
        <v>1100000</v>
      </c>
      <c r="U112" s="46">
        <f>SUM(S112:T117)</f>
        <v>14300000</v>
      </c>
    </row>
    <row r="113" spans="1:21" ht="25.5" customHeight="1">
      <c r="A113" s="35"/>
      <c r="B113" s="38"/>
      <c r="C113" s="41"/>
      <c r="D113" s="44"/>
      <c r="E113" s="20">
        <v>113</v>
      </c>
      <c r="F113" s="23" t="s">
        <v>19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9">
        <f>SUM(G113:R113)</f>
        <v>0</v>
      </c>
      <c r="T113" s="15">
        <f>S113/12</f>
        <v>0</v>
      </c>
      <c r="U113" s="47"/>
    </row>
    <row r="114" spans="1:21" ht="25.5" customHeight="1">
      <c r="A114" s="35"/>
      <c r="B114" s="38"/>
      <c r="C114" s="41"/>
      <c r="D114" s="44"/>
      <c r="E114" s="20">
        <v>112</v>
      </c>
      <c r="F114" s="23" t="s">
        <v>90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9"/>
      <c r="T114" s="15"/>
      <c r="U114" s="47"/>
    </row>
    <row r="115" spans="1:21" ht="25.5" customHeight="1">
      <c r="A115" s="35"/>
      <c r="B115" s="38"/>
      <c r="C115" s="41"/>
      <c r="D115" s="44"/>
      <c r="E115" s="20">
        <v>131</v>
      </c>
      <c r="F115" s="23" t="s">
        <v>24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9">
        <f>SUM(G115:R115)</f>
        <v>0</v>
      </c>
      <c r="T115" s="15"/>
      <c r="U115" s="47"/>
    </row>
    <row r="116" spans="1:21" ht="26.25" customHeight="1">
      <c r="A116" s="35"/>
      <c r="B116" s="38"/>
      <c r="C116" s="41"/>
      <c r="D116" s="44"/>
      <c r="E116" s="20">
        <v>133</v>
      </c>
      <c r="F116" s="23" t="s">
        <v>21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9">
        <f>SUM(G116:R116)</f>
        <v>0</v>
      </c>
      <c r="T116" s="15">
        <f>S116/12</f>
        <v>0</v>
      </c>
      <c r="U116" s="47"/>
    </row>
    <row r="117" spans="1:21" ht="26.25" customHeight="1" thickBot="1">
      <c r="A117" s="36"/>
      <c r="B117" s="39"/>
      <c r="C117" s="42"/>
      <c r="D117" s="45"/>
      <c r="E117" s="22">
        <v>232</v>
      </c>
      <c r="F117" s="24" t="s">
        <v>20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8">
        <f>SUM(G117:R117)</f>
        <v>0</v>
      </c>
      <c r="T117" s="18">
        <v>0</v>
      </c>
      <c r="U117" s="48"/>
    </row>
    <row r="118" spans="1:21" ht="25.5" customHeight="1">
      <c r="A118" s="34">
        <v>19</v>
      </c>
      <c r="B118" s="37">
        <v>0</v>
      </c>
      <c r="C118" s="40">
        <v>2039543</v>
      </c>
      <c r="D118" s="43" t="s">
        <v>102</v>
      </c>
      <c r="E118" s="20">
        <v>111</v>
      </c>
      <c r="F118" s="23" t="s">
        <v>18</v>
      </c>
      <c r="G118" s="21">
        <v>1795000</v>
      </c>
      <c r="H118" s="21">
        <v>1795000</v>
      </c>
      <c r="I118" s="21">
        <v>1795000</v>
      </c>
      <c r="J118" s="21">
        <v>1795000</v>
      </c>
      <c r="K118" s="21">
        <v>1795000</v>
      </c>
      <c r="L118" s="21">
        <v>1795000</v>
      </c>
      <c r="M118" s="21">
        <v>1795000</v>
      </c>
      <c r="N118" s="21">
        <v>1795000</v>
      </c>
      <c r="O118" s="21">
        <v>1795000</v>
      </c>
      <c r="P118" s="21">
        <v>1795000</v>
      </c>
      <c r="Q118" s="21">
        <v>1795000</v>
      </c>
      <c r="R118" s="21">
        <v>1795000</v>
      </c>
      <c r="S118" s="21">
        <f>+G118+H118+I118+J118+K118+L118+M118+N118+O118+P118+Q118+R118</f>
        <v>21540000</v>
      </c>
      <c r="T118" s="21">
        <f>S118/12</f>
        <v>1795000</v>
      </c>
      <c r="U118" s="46">
        <f>SUM(S118:T123)</f>
        <v>29835000</v>
      </c>
    </row>
    <row r="119" spans="1:21" ht="25.5" customHeight="1">
      <c r="A119" s="35"/>
      <c r="B119" s="38"/>
      <c r="C119" s="41"/>
      <c r="D119" s="44"/>
      <c r="E119" s="20">
        <v>113</v>
      </c>
      <c r="F119" s="23" t="s">
        <v>19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9">
        <f>SUM(G119:R119)</f>
        <v>0</v>
      </c>
      <c r="T119" s="15">
        <f>S119/12</f>
        <v>0</v>
      </c>
      <c r="U119" s="47"/>
    </row>
    <row r="120" spans="1:21" ht="25.5" customHeight="1">
      <c r="A120" s="35"/>
      <c r="B120" s="38"/>
      <c r="C120" s="41"/>
      <c r="D120" s="44"/>
      <c r="E120" s="20">
        <v>112</v>
      </c>
      <c r="F120" s="23" t="s">
        <v>90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9"/>
      <c r="T120" s="15"/>
      <c r="U120" s="47"/>
    </row>
    <row r="121" spans="1:21" ht="25.5" customHeight="1">
      <c r="A121" s="35"/>
      <c r="B121" s="38"/>
      <c r="C121" s="41"/>
      <c r="D121" s="44"/>
      <c r="E121" s="20">
        <v>131</v>
      </c>
      <c r="F121" s="23" t="s">
        <v>24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9">
        <f>SUM(G121:R121)</f>
        <v>0</v>
      </c>
      <c r="T121" s="15"/>
      <c r="U121" s="47"/>
    </row>
    <row r="122" spans="1:21" ht="26.25" customHeight="1">
      <c r="A122" s="35"/>
      <c r="B122" s="38"/>
      <c r="C122" s="41"/>
      <c r="D122" s="44"/>
      <c r="E122" s="20">
        <v>133</v>
      </c>
      <c r="F122" s="23" t="s">
        <v>21</v>
      </c>
      <c r="G122" s="14">
        <v>500000</v>
      </c>
      <c r="H122" s="14">
        <v>500000</v>
      </c>
      <c r="I122" s="14">
        <v>500000</v>
      </c>
      <c r="J122" s="14">
        <v>500000</v>
      </c>
      <c r="K122" s="14">
        <v>500000</v>
      </c>
      <c r="L122" s="14">
        <v>500000</v>
      </c>
      <c r="M122" s="14">
        <v>500000</v>
      </c>
      <c r="N122" s="14">
        <v>500000</v>
      </c>
      <c r="O122" s="14">
        <v>500000</v>
      </c>
      <c r="P122" s="14">
        <v>500000</v>
      </c>
      <c r="Q122" s="14">
        <v>500000</v>
      </c>
      <c r="R122" s="14">
        <v>500000</v>
      </c>
      <c r="S122" s="19">
        <f>SUM(G122:R122)</f>
        <v>6000000</v>
      </c>
      <c r="T122" s="15">
        <f>S122/12</f>
        <v>500000</v>
      </c>
      <c r="U122" s="47"/>
    </row>
    <row r="123" spans="1:21" ht="26.25" customHeight="1" thickBot="1">
      <c r="A123" s="36"/>
      <c r="B123" s="39"/>
      <c r="C123" s="42"/>
      <c r="D123" s="45"/>
      <c r="E123" s="22">
        <v>232</v>
      </c>
      <c r="F123" s="24" t="s">
        <v>20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8">
        <f>SUM(G123:R123)</f>
        <v>0</v>
      </c>
      <c r="T123" s="18">
        <v>0</v>
      </c>
      <c r="U123" s="48"/>
    </row>
    <row r="124" spans="1:21" ht="25.5" customHeight="1">
      <c r="A124" s="34">
        <v>20</v>
      </c>
      <c r="B124" s="37">
        <v>0</v>
      </c>
      <c r="C124" s="40">
        <v>2109521</v>
      </c>
      <c r="D124" s="43" t="s">
        <v>35</v>
      </c>
      <c r="E124" s="20">
        <v>144</v>
      </c>
      <c r="F124" s="23" t="s">
        <v>18</v>
      </c>
      <c r="G124" s="21">
        <v>800000</v>
      </c>
      <c r="H124" s="21">
        <v>800000</v>
      </c>
      <c r="I124" s="21">
        <v>800000</v>
      </c>
      <c r="J124" s="21">
        <v>800000</v>
      </c>
      <c r="K124" s="21">
        <v>800000</v>
      </c>
      <c r="L124" s="21">
        <v>800000</v>
      </c>
      <c r="M124" s="21">
        <v>800000</v>
      </c>
      <c r="N124" s="21">
        <v>800000</v>
      </c>
      <c r="O124" s="21">
        <v>800000</v>
      </c>
      <c r="P124" s="21">
        <v>800000</v>
      </c>
      <c r="Q124" s="21">
        <v>800000</v>
      </c>
      <c r="R124" s="21">
        <v>800000</v>
      </c>
      <c r="S124" s="21">
        <f>+G124+H124+I124+J124+K124+L124+M124+N124+O124+P124+Q124+R124</f>
        <v>9600000</v>
      </c>
      <c r="T124" s="21">
        <f>S124/12</f>
        <v>800000</v>
      </c>
      <c r="U124" s="46">
        <f>SUM(S124:T129)</f>
        <v>10400000</v>
      </c>
    </row>
    <row r="125" spans="1:21" ht="25.5" customHeight="1">
      <c r="A125" s="35"/>
      <c r="B125" s="38"/>
      <c r="C125" s="41"/>
      <c r="D125" s="44"/>
      <c r="E125" s="20">
        <v>113</v>
      </c>
      <c r="F125" s="23" t="s">
        <v>19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9">
        <f>SUM(G125:R125)</f>
        <v>0</v>
      </c>
      <c r="T125" s="15">
        <f>S125/12</f>
        <v>0</v>
      </c>
      <c r="U125" s="47"/>
    </row>
    <row r="126" spans="1:21" ht="25.5" customHeight="1">
      <c r="A126" s="35"/>
      <c r="B126" s="38"/>
      <c r="C126" s="41"/>
      <c r="D126" s="44"/>
      <c r="E126" s="20">
        <v>112</v>
      </c>
      <c r="F126" s="23" t="s">
        <v>90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9"/>
      <c r="T126" s="15"/>
      <c r="U126" s="47"/>
    </row>
    <row r="127" spans="1:21" ht="25.5" customHeight="1">
      <c r="A127" s="35"/>
      <c r="B127" s="38"/>
      <c r="C127" s="41"/>
      <c r="D127" s="44"/>
      <c r="E127" s="20">
        <v>131</v>
      </c>
      <c r="F127" s="23" t="s">
        <v>24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9">
        <f>SUM(G127:R127)</f>
        <v>0</v>
      </c>
      <c r="T127" s="15"/>
      <c r="U127" s="47"/>
    </row>
    <row r="128" spans="1:21" ht="26.25" customHeight="1">
      <c r="A128" s="35"/>
      <c r="B128" s="38"/>
      <c r="C128" s="41"/>
      <c r="D128" s="44"/>
      <c r="E128" s="20">
        <v>133</v>
      </c>
      <c r="F128" s="23" t="s">
        <v>21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9">
        <f>SUM(G128:R128)</f>
        <v>0</v>
      </c>
      <c r="T128" s="15">
        <f>S128/12</f>
        <v>0</v>
      </c>
      <c r="U128" s="47"/>
    </row>
    <row r="129" spans="1:21" ht="26.25" customHeight="1" thickBot="1">
      <c r="A129" s="36"/>
      <c r="B129" s="39"/>
      <c r="C129" s="42"/>
      <c r="D129" s="45"/>
      <c r="E129" s="22">
        <v>232</v>
      </c>
      <c r="F129" s="24" t="s">
        <v>20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8">
        <f>SUM(G129:R129)</f>
        <v>0</v>
      </c>
      <c r="T129" s="18">
        <v>0</v>
      </c>
      <c r="U129" s="48"/>
    </row>
    <row r="130" spans="1:21" ht="25.5" customHeight="1">
      <c r="A130" s="34">
        <v>21</v>
      </c>
      <c r="B130" s="37">
        <v>0</v>
      </c>
      <c r="C130" s="40">
        <v>1230562</v>
      </c>
      <c r="D130" s="43" t="s">
        <v>36</v>
      </c>
      <c r="E130" s="20">
        <v>141</v>
      </c>
      <c r="F130" s="23" t="s">
        <v>18</v>
      </c>
      <c r="G130" s="21">
        <v>1100000</v>
      </c>
      <c r="H130" s="21">
        <v>1100000</v>
      </c>
      <c r="I130" s="21">
        <v>1100000</v>
      </c>
      <c r="J130" s="21">
        <v>1100000</v>
      </c>
      <c r="K130" s="21">
        <v>1100000</v>
      </c>
      <c r="L130" s="21">
        <v>1100000</v>
      </c>
      <c r="M130" s="21">
        <v>1100000</v>
      </c>
      <c r="N130" s="21">
        <v>1100000</v>
      </c>
      <c r="O130" s="21">
        <v>1100000</v>
      </c>
      <c r="P130" s="21">
        <v>1100000</v>
      </c>
      <c r="Q130" s="21">
        <v>1100000</v>
      </c>
      <c r="R130" s="21">
        <v>1100000</v>
      </c>
      <c r="S130" s="21">
        <f>+G130+H130+I130+J130+K130+L130+M130+N130+O130+P130+Q130+R130</f>
        <v>13200000</v>
      </c>
      <c r="T130" s="21">
        <f>S130/12</f>
        <v>1100000</v>
      </c>
      <c r="U130" s="46">
        <f>SUM(S130:T135)</f>
        <v>14300000</v>
      </c>
    </row>
    <row r="131" spans="1:21" ht="25.5" customHeight="1">
      <c r="A131" s="35"/>
      <c r="B131" s="38"/>
      <c r="C131" s="41"/>
      <c r="D131" s="44"/>
      <c r="E131" s="20">
        <v>113</v>
      </c>
      <c r="F131" s="23" t="s">
        <v>19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9">
        <f>SUM(G131:R131)</f>
        <v>0</v>
      </c>
      <c r="T131" s="15">
        <f>S131/12</f>
        <v>0</v>
      </c>
      <c r="U131" s="47"/>
    </row>
    <row r="132" spans="1:21" ht="25.5" customHeight="1">
      <c r="A132" s="35"/>
      <c r="B132" s="38"/>
      <c r="C132" s="41"/>
      <c r="D132" s="44"/>
      <c r="E132" s="20">
        <v>112</v>
      </c>
      <c r="F132" s="23" t="s">
        <v>90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9"/>
      <c r="T132" s="15"/>
      <c r="U132" s="47"/>
    </row>
    <row r="133" spans="1:21" ht="25.5" customHeight="1">
      <c r="A133" s="35"/>
      <c r="B133" s="38"/>
      <c r="C133" s="41"/>
      <c r="D133" s="44"/>
      <c r="E133" s="20">
        <v>131</v>
      </c>
      <c r="F133" s="23" t="s">
        <v>24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9">
        <f>SUM(G133:R133)</f>
        <v>0</v>
      </c>
      <c r="T133" s="15"/>
      <c r="U133" s="47"/>
    </row>
    <row r="134" spans="1:21" ht="26.25" customHeight="1">
      <c r="A134" s="35"/>
      <c r="B134" s="38"/>
      <c r="C134" s="41"/>
      <c r="D134" s="44"/>
      <c r="E134" s="20">
        <v>133</v>
      </c>
      <c r="F134" s="23" t="s">
        <v>21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9">
        <f>SUM(G134:R134)</f>
        <v>0</v>
      </c>
      <c r="T134" s="15">
        <f>S134/12</f>
        <v>0</v>
      </c>
      <c r="U134" s="47"/>
    </row>
    <row r="135" spans="1:21" ht="26.25" customHeight="1" thickBot="1">
      <c r="A135" s="36"/>
      <c r="B135" s="39"/>
      <c r="C135" s="42"/>
      <c r="D135" s="45"/>
      <c r="E135" s="22">
        <v>232</v>
      </c>
      <c r="F135" s="24" t="s">
        <v>20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8">
        <f>SUM(G135:R135)</f>
        <v>0</v>
      </c>
      <c r="T135" s="18">
        <v>0</v>
      </c>
      <c r="U135" s="48"/>
    </row>
    <row r="136" spans="1:21" ht="25.5" customHeight="1">
      <c r="A136" s="34">
        <v>22</v>
      </c>
      <c r="B136" s="37">
        <v>0</v>
      </c>
      <c r="C136" s="40">
        <v>555464</v>
      </c>
      <c r="D136" s="43" t="s">
        <v>103</v>
      </c>
      <c r="E136" s="20">
        <v>111</v>
      </c>
      <c r="F136" s="23" t="s">
        <v>18</v>
      </c>
      <c r="G136" s="21">
        <v>1190000</v>
      </c>
      <c r="H136" s="21">
        <v>1190000</v>
      </c>
      <c r="I136" s="21">
        <v>1190000</v>
      </c>
      <c r="J136" s="21">
        <v>1190000</v>
      </c>
      <c r="K136" s="21">
        <v>1190000</v>
      </c>
      <c r="L136" s="21">
        <v>1190000</v>
      </c>
      <c r="M136" s="21">
        <v>1190000</v>
      </c>
      <c r="N136" s="21">
        <v>1190000</v>
      </c>
      <c r="O136" s="21">
        <v>1190000</v>
      </c>
      <c r="P136" s="21">
        <v>1190000</v>
      </c>
      <c r="Q136" s="21">
        <v>1190000</v>
      </c>
      <c r="R136" s="21">
        <v>1190000</v>
      </c>
      <c r="S136" s="21">
        <f>+G136+H136+I136+J136+K136+L136+M136+N136+O136+P136+Q136+R136</f>
        <v>14280000</v>
      </c>
      <c r="T136" s="21">
        <f>S136/12</f>
        <v>1190000</v>
      </c>
      <c r="U136" s="46">
        <f>SUM(S136:T141)</f>
        <v>15470000</v>
      </c>
    </row>
    <row r="137" spans="1:21" ht="25.5" customHeight="1">
      <c r="A137" s="35"/>
      <c r="B137" s="38"/>
      <c r="C137" s="41"/>
      <c r="D137" s="44"/>
      <c r="E137" s="20">
        <v>113</v>
      </c>
      <c r="F137" s="23" t="s">
        <v>19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9">
        <f>SUM(G137:R137)</f>
        <v>0</v>
      </c>
      <c r="T137" s="15">
        <f>S137/12</f>
        <v>0</v>
      </c>
      <c r="U137" s="47"/>
    </row>
    <row r="138" spans="1:21" ht="25.5" customHeight="1">
      <c r="A138" s="35"/>
      <c r="B138" s="38"/>
      <c r="C138" s="41"/>
      <c r="D138" s="44"/>
      <c r="E138" s="20">
        <v>112</v>
      </c>
      <c r="F138" s="23" t="s">
        <v>90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9"/>
      <c r="T138" s="15"/>
      <c r="U138" s="47"/>
    </row>
    <row r="139" spans="1:21" ht="25.5" customHeight="1">
      <c r="A139" s="35"/>
      <c r="B139" s="38"/>
      <c r="C139" s="41"/>
      <c r="D139" s="44"/>
      <c r="E139" s="20">
        <v>131</v>
      </c>
      <c r="F139" s="23" t="s">
        <v>24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9">
        <f>SUM(G139:R139)</f>
        <v>0</v>
      </c>
      <c r="T139" s="15"/>
      <c r="U139" s="47"/>
    </row>
    <row r="140" spans="1:21" ht="26.25" customHeight="1">
      <c r="A140" s="35"/>
      <c r="B140" s="38"/>
      <c r="C140" s="41"/>
      <c r="D140" s="44"/>
      <c r="E140" s="20">
        <v>133</v>
      </c>
      <c r="F140" s="23" t="s">
        <v>21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9">
        <f>SUM(G140:R140)</f>
        <v>0</v>
      </c>
      <c r="T140" s="15">
        <f>S140/12</f>
        <v>0</v>
      </c>
      <c r="U140" s="47"/>
    </row>
    <row r="141" spans="1:21" ht="26.25" customHeight="1" thickBot="1">
      <c r="A141" s="36"/>
      <c r="B141" s="39"/>
      <c r="C141" s="42"/>
      <c r="D141" s="45"/>
      <c r="E141" s="22">
        <v>232</v>
      </c>
      <c r="F141" s="24" t="s">
        <v>20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8">
        <f>SUM(G141:R141)</f>
        <v>0</v>
      </c>
      <c r="T141" s="18">
        <v>0</v>
      </c>
      <c r="U141" s="48"/>
    </row>
    <row r="142" spans="1:21" ht="25.5" customHeight="1">
      <c r="A142" s="34">
        <v>23</v>
      </c>
      <c r="B142" s="37">
        <v>0</v>
      </c>
      <c r="C142" s="40">
        <v>2187790</v>
      </c>
      <c r="D142" s="43" t="s">
        <v>104</v>
      </c>
      <c r="E142" s="20">
        <v>111</v>
      </c>
      <c r="F142" s="23" t="s">
        <v>18</v>
      </c>
      <c r="G142" s="21">
        <v>1475000</v>
      </c>
      <c r="H142" s="21">
        <v>1475000</v>
      </c>
      <c r="I142" s="21">
        <v>1475000</v>
      </c>
      <c r="J142" s="21">
        <v>1475000</v>
      </c>
      <c r="K142" s="21">
        <v>1475000</v>
      </c>
      <c r="L142" s="21">
        <v>1475000</v>
      </c>
      <c r="M142" s="21">
        <v>1475000</v>
      </c>
      <c r="N142" s="21">
        <v>1475000</v>
      </c>
      <c r="O142" s="21">
        <v>1475000</v>
      </c>
      <c r="P142" s="21">
        <v>1475000</v>
      </c>
      <c r="Q142" s="21">
        <v>1475000</v>
      </c>
      <c r="R142" s="21">
        <v>1475000</v>
      </c>
      <c r="S142" s="21">
        <f>+G142+H142+I142+J142+K142+L142+M142+N142+O142+P142+Q142+R142</f>
        <v>17700000</v>
      </c>
      <c r="T142" s="21">
        <f>S142/12</f>
        <v>1475000</v>
      </c>
      <c r="U142" s="46">
        <f>SUM(S142:T147)</f>
        <v>19175000</v>
      </c>
    </row>
    <row r="143" spans="1:21" ht="25.5" customHeight="1">
      <c r="A143" s="35"/>
      <c r="B143" s="38"/>
      <c r="C143" s="41"/>
      <c r="D143" s="44"/>
      <c r="E143" s="20">
        <v>113</v>
      </c>
      <c r="F143" s="23" t="s">
        <v>19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9">
        <f>SUM(G143:R143)</f>
        <v>0</v>
      </c>
      <c r="T143" s="15">
        <f>S143/12</f>
        <v>0</v>
      </c>
      <c r="U143" s="47"/>
    </row>
    <row r="144" spans="1:21" ht="25.5" customHeight="1">
      <c r="A144" s="35"/>
      <c r="B144" s="38"/>
      <c r="C144" s="41"/>
      <c r="D144" s="44"/>
      <c r="E144" s="20">
        <v>112</v>
      </c>
      <c r="F144" s="23" t="s">
        <v>90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9"/>
      <c r="T144" s="15"/>
      <c r="U144" s="47"/>
    </row>
    <row r="145" spans="1:21" ht="25.5" customHeight="1">
      <c r="A145" s="35"/>
      <c r="B145" s="38"/>
      <c r="C145" s="41"/>
      <c r="D145" s="44"/>
      <c r="E145" s="20">
        <v>131</v>
      </c>
      <c r="F145" s="23" t="s">
        <v>24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9">
        <f>SUM(G145:R145)</f>
        <v>0</v>
      </c>
      <c r="T145" s="15"/>
      <c r="U145" s="47"/>
    </row>
    <row r="146" spans="1:21" ht="26.25" customHeight="1">
      <c r="A146" s="35"/>
      <c r="B146" s="38"/>
      <c r="C146" s="41"/>
      <c r="D146" s="44"/>
      <c r="E146" s="20">
        <v>133</v>
      </c>
      <c r="F146" s="23" t="s">
        <v>21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9">
        <f>SUM(G146:R146)</f>
        <v>0</v>
      </c>
      <c r="T146" s="15">
        <f>S146/12</f>
        <v>0</v>
      </c>
      <c r="U146" s="47"/>
    </row>
    <row r="147" spans="1:21" ht="26.25" customHeight="1" thickBot="1">
      <c r="A147" s="36"/>
      <c r="B147" s="39"/>
      <c r="C147" s="42"/>
      <c r="D147" s="45"/>
      <c r="E147" s="22">
        <v>232</v>
      </c>
      <c r="F147" s="24" t="s">
        <v>20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8">
        <f>SUM(G147:R147)</f>
        <v>0</v>
      </c>
      <c r="T147" s="18">
        <v>0</v>
      </c>
      <c r="U147" s="48"/>
    </row>
    <row r="148" spans="1:21" ht="25.5" customHeight="1">
      <c r="A148" s="34">
        <v>24</v>
      </c>
      <c r="B148" s="37">
        <v>0</v>
      </c>
      <c r="C148" s="40">
        <v>1240793</v>
      </c>
      <c r="D148" s="43" t="s">
        <v>37</v>
      </c>
      <c r="E148" s="20">
        <v>144</v>
      </c>
      <c r="F148" s="23" t="s">
        <v>18</v>
      </c>
      <c r="G148" s="21">
        <v>900000</v>
      </c>
      <c r="H148" s="21">
        <v>900000</v>
      </c>
      <c r="I148" s="21">
        <v>900000</v>
      </c>
      <c r="J148" s="21">
        <v>900000</v>
      </c>
      <c r="K148" s="21">
        <v>900000</v>
      </c>
      <c r="L148" s="21">
        <v>900000</v>
      </c>
      <c r="M148" s="21">
        <v>900000</v>
      </c>
      <c r="N148" s="21">
        <v>900000</v>
      </c>
      <c r="O148" s="21">
        <v>900000</v>
      </c>
      <c r="P148" s="21">
        <v>900000</v>
      </c>
      <c r="Q148" s="21">
        <v>900000</v>
      </c>
      <c r="R148" s="21">
        <v>900000</v>
      </c>
      <c r="S148" s="21">
        <f>+G148+H148+I148+J148+K148+L148+M148+N148+O148+P148+Q148+R148</f>
        <v>10800000</v>
      </c>
      <c r="T148" s="21">
        <f>S148/12</f>
        <v>900000</v>
      </c>
      <c r="U148" s="46">
        <f>SUM(S148:T153)</f>
        <v>11700000</v>
      </c>
    </row>
    <row r="149" spans="1:21" ht="25.5" customHeight="1">
      <c r="A149" s="35"/>
      <c r="B149" s="38"/>
      <c r="C149" s="41"/>
      <c r="D149" s="44"/>
      <c r="E149" s="20">
        <v>113</v>
      </c>
      <c r="F149" s="23" t="s">
        <v>19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9">
        <f>SUM(G149:R149)</f>
        <v>0</v>
      </c>
      <c r="T149" s="15">
        <f>S149/12</f>
        <v>0</v>
      </c>
      <c r="U149" s="47"/>
    </row>
    <row r="150" spans="1:21" ht="25.5" customHeight="1">
      <c r="A150" s="35"/>
      <c r="B150" s="38"/>
      <c r="C150" s="41"/>
      <c r="D150" s="44"/>
      <c r="E150" s="20">
        <v>112</v>
      </c>
      <c r="F150" s="23" t="s">
        <v>90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9"/>
      <c r="T150" s="15"/>
      <c r="U150" s="47"/>
    </row>
    <row r="151" spans="1:21" ht="25.5" customHeight="1">
      <c r="A151" s="35"/>
      <c r="B151" s="38"/>
      <c r="C151" s="41"/>
      <c r="D151" s="44"/>
      <c r="E151" s="20">
        <v>131</v>
      </c>
      <c r="F151" s="23" t="s">
        <v>24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9">
        <f>SUM(G151:R151)</f>
        <v>0</v>
      </c>
      <c r="T151" s="15"/>
      <c r="U151" s="47"/>
    </row>
    <row r="152" spans="1:21" ht="26.25" customHeight="1">
      <c r="A152" s="35"/>
      <c r="B152" s="38"/>
      <c r="C152" s="41"/>
      <c r="D152" s="44"/>
      <c r="E152" s="20">
        <v>133</v>
      </c>
      <c r="F152" s="23" t="s">
        <v>21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9">
        <f>SUM(G152:R152)</f>
        <v>0</v>
      </c>
      <c r="T152" s="15">
        <f>S152/12</f>
        <v>0</v>
      </c>
      <c r="U152" s="47"/>
    </row>
    <row r="153" spans="1:21" ht="26.25" customHeight="1" thickBot="1">
      <c r="A153" s="36"/>
      <c r="B153" s="39"/>
      <c r="C153" s="42"/>
      <c r="D153" s="45"/>
      <c r="E153" s="22">
        <v>232</v>
      </c>
      <c r="F153" s="24" t="s">
        <v>20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8">
        <f>SUM(G153:R153)</f>
        <v>0</v>
      </c>
      <c r="T153" s="18">
        <v>0</v>
      </c>
      <c r="U153" s="48"/>
    </row>
    <row r="154" spans="1:21" ht="25.5" customHeight="1">
      <c r="A154" s="34">
        <v>25</v>
      </c>
      <c r="B154" s="37">
        <v>0</v>
      </c>
      <c r="C154" s="40">
        <v>2045726</v>
      </c>
      <c r="D154" s="43" t="s">
        <v>38</v>
      </c>
      <c r="E154" s="20">
        <v>144</v>
      </c>
      <c r="F154" s="23" t="s">
        <v>18</v>
      </c>
      <c r="G154" s="21">
        <v>900000</v>
      </c>
      <c r="H154" s="21">
        <v>900000</v>
      </c>
      <c r="I154" s="21">
        <v>900000</v>
      </c>
      <c r="J154" s="21">
        <v>900000</v>
      </c>
      <c r="K154" s="21">
        <v>900000</v>
      </c>
      <c r="L154" s="21">
        <v>900000</v>
      </c>
      <c r="M154" s="21">
        <v>900000</v>
      </c>
      <c r="N154" s="21">
        <v>900000</v>
      </c>
      <c r="O154" s="21">
        <v>900000</v>
      </c>
      <c r="P154" s="21">
        <v>900000</v>
      </c>
      <c r="Q154" s="21">
        <v>900000</v>
      </c>
      <c r="R154" s="21">
        <v>900000</v>
      </c>
      <c r="S154" s="21">
        <f>+G154+H154+I154+J154+K154+L154+M154+N154+O154+P154+Q154+R154</f>
        <v>10800000</v>
      </c>
      <c r="T154" s="21">
        <f>S154/12</f>
        <v>900000</v>
      </c>
      <c r="U154" s="46">
        <f>SUM(S154:T159)</f>
        <v>11700000</v>
      </c>
    </row>
    <row r="155" spans="1:21" ht="25.5" customHeight="1">
      <c r="A155" s="35"/>
      <c r="B155" s="38"/>
      <c r="C155" s="41"/>
      <c r="D155" s="44"/>
      <c r="E155" s="20">
        <v>113</v>
      </c>
      <c r="F155" s="23" t="s">
        <v>19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9">
        <f>SUM(G155:R155)</f>
        <v>0</v>
      </c>
      <c r="T155" s="15">
        <f>S155/12</f>
        <v>0</v>
      </c>
      <c r="U155" s="47"/>
    </row>
    <row r="156" spans="1:21" ht="25.5" customHeight="1">
      <c r="A156" s="35"/>
      <c r="B156" s="38"/>
      <c r="C156" s="41"/>
      <c r="D156" s="44"/>
      <c r="E156" s="20">
        <v>112</v>
      </c>
      <c r="F156" s="23" t="s">
        <v>90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9"/>
      <c r="T156" s="15"/>
      <c r="U156" s="47"/>
    </row>
    <row r="157" spans="1:21" ht="25.5" customHeight="1">
      <c r="A157" s="35"/>
      <c r="B157" s="38"/>
      <c r="C157" s="41"/>
      <c r="D157" s="44"/>
      <c r="E157" s="20">
        <v>131</v>
      </c>
      <c r="F157" s="23" t="s">
        <v>24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9">
        <f>SUM(G157:R157)</f>
        <v>0</v>
      </c>
      <c r="T157" s="15"/>
      <c r="U157" s="47"/>
    </row>
    <row r="158" spans="1:21" ht="26.25" customHeight="1">
      <c r="A158" s="35"/>
      <c r="B158" s="38"/>
      <c r="C158" s="41"/>
      <c r="D158" s="44"/>
      <c r="E158" s="20">
        <v>133</v>
      </c>
      <c r="F158" s="23" t="s">
        <v>21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9">
        <f>SUM(G158:R158)</f>
        <v>0</v>
      </c>
      <c r="T158" s="15">
        <f>S158/12</f>
        <v>0</v>
      </c>
      <c r="U158" s="47"/>
    </row>
    <row r="159" spans="1:21" ht="26.25" customHeight="1" thickBot="1">
      <c r="A159" s="36"/>
      <c r="B159" s="39"/>
      <c r="C159" s="42"/>
      <c r="D159" s="45"/>
      <c r="E159" s="22">
        <v>232</v>
      </c>
      <c r="F159" s="24" t="s">
        <v>20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8">
        <f>SUM(G159:R159)</f>
        <v>0</v>
      </c>
      <c r="T159" s="18">
        <v>0</v>
      </c>
      <c r="U159" s="48"/>
    </row>
    <row r="160" spans="1:21" ht="25.5" customHeight="1">
      <c r="A160" s="34">
        <v>26</v>
      </c>
      <c r="B160" s="37">
        <v>0</v>
      </c>
      <c r="C160" s="40">
        <v>3547457</v>
      </c>
      <c r="D160" s="43" t="s">
        <v>105</v>
      </c>
      <c r="E160" s="20">
        <v>141</v>
      </c>
      <c r="F160" s="23" t="s">
        <v>18</v>
      </c>
      <c r="G160" s="21">
        <v>1100000</v>
      </c>
      <c r="H160" s="21">
        <v>1100000</v>
      </c>
      <c r="I160" s="21">
        <v>1100000</v>
      </c>
      <c r="J160" s="21">
        <v>1100000</v>
      </c>
      <c r="K160" s="21">
        <v>1100000</v>
      </c>
      <c r="L160" s="21">
        <v>1100000</v>
      </c>
      <c r="M160" s="21">
        <v>1100000</v>
      </c>
      <c r="N160" s="21">
        <v>1100000</v>
      </c>
      <c r="O160" s="21">
        <v>1100000</v>
      </c>
      <c r="P160" s="21">
        <v>1100000</v>
      </c>
      <c r="Q160" s="21">
        <v>1100000</v>
      </c>
      <c r="R160" s="21">
        <v>1100000</v>
      </c>
      <c r="S160" s="21">
        <f>+G160+H160+I160+J160+K160+L160+M160+N160+O160+P160+Q160+R160</f>
        <v>13200000</v>
      </c>
      <c r="T160" s="21">
        <f>S160/12</f>
        <v>1100000</v>
      </c>
      <c r="U160" s="46">
        <f>SUM(S160:T165)</f>
        <v>14300000</v>
      </c>
    </row>
    <row r="161" spans="1:21" ht="25.5" customHeight="1">
      <c r="A161" s="35"/>
      <c r="B161" s="38"/>
      <c r="C161" s="41"/>
      <c r="D161" s="44"/>
      <c r="E161" s="20">
        <v>113</v>
      </c>
      <c r="F161" s="23" t="s">
        <v>19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9">
        <f>SUM(G161:R161)</f>
        <v>0</v>
      </c>
      <c r="T161" s="15">
        <f>S161/12</f>
        <v>0</v>
      </c>
      <c r="U161" s="47"/>
    </row>
    <row r="162" spans="1:21" ht="25.5" customHeight="1">
      <c r="A162" s="35"/>
      <c r="B162" s="38"/>
      <c r="C162" s="41"/>
      <c r="D162" s="44"/>
      <c r="E162" s="20">
        <v>112</v>
      </c>
      <c r="F162" s="23" t="s">
        <v>90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9"/>
      <c r="T162" s="15"/>
      <c r="U162" s="47"/>
    </row>
    <row r="163" spans="1:21" ht="25.5" customHeight="1">
      <c r="A163" s="35"/>
      <c r="B163" s="38"/>
      <c r="C163" s="41"/>
      <c r="D163" s="44"/>
      <c r="E163" s="20">
        <v>131</v>
      </c>
      <c r="F163" s="23" t="s">
        <v>24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9">
        <f>SUM(G163:R163)</f>
        <v>0</v>
      </c>
      <c r="T163" s="15"/>
      <c r="U163" s="47"/>
    </row>
    <row r="164" spans="1:21" ht="26.25" customHeight="1">
      <c r="A164" s="35"/>
      <c r="B164" s="38"/>
      <c r="C164" s="41"/>
      <c r="D164" s="44"/>
      <c r="E164" s="20">
        <v>133</v>
      </c>
      <c r="F164" s="23" t="s">
        <v>21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9">
        <f>SUM(G164:R164)</f>
        <v>0</v>
      </c>
      <c r="T164" s="15">
        <f>S164/12</f>
        <v>0</v>
      </c>
      <c r="U164" s="47"/>
    </row>
    <row r="165" spans="1:21" ht="26.25" customHeight="1" thickBot="1">
      <c r="A165" s="36"/>
      <c r="B165" s="39"/>
      <c r="C165" s="42"/>
      <c r="D165" s="45"/>
      <c r="E165" s="22">
        <v>232</v>
      </c>
      <c r="F165" s="24" t="s">
        <v>20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8">
        <f>SUM(G165:R165)</f>
        <v>0</v>
      </c>
      <c r="T165" s="18">
        <v>0</v>
      </c>
      <c r="U165" s="48"/>
    </row>
    <row r="166" spans="1:21" ht="25.5" customHeight="1">
      <c r="A166" s="34">
        <v>27</v>
      </c>
      <c r="B166" s="37">
        <v>0</v>
      </c>
      <c r="C166" s="40">
        <v>452106</v>
      </c>
      <c r="D166" s="43" t="s">
        <v>106</v>
      </c>
      <c r="E166" s="20">
        <v>111</v>
      </c>
      <c r="F166" s="23" t="s">
        <v>18</v>
      </c>
      <c r="G166" s="21">
        <v>1741200</v>
      </c>
      <c r="H166" s="21">
        <v>1741200</v>
      </c>
      <c r="I166" s="21">
        <v>1741200</v>
      </c>
      <c r="J166" s="21">
        <v>1741200</v>
      </c>
      <c r="K166" s="21">
        <v>1741200</v>
      </c>
      <c r="L166" s="21">
        <v>1741200</v>
      </c>
      <c r="M166" s="21">
        <v>1741200</v>
      </c>
      <c r="N166" s="21">
        <v>1741200</v>
      </c>
      <c r="O166" s="21">
        <v>1741200</v>
      </c>
      <c r="P166" s="21">
        <v>1741200</v>
      </c>
      <c r="Q166" s="21">
        <v>1741200</v>
      </c>
      <c r="R166" s="21">
        <v>1741200</v>
      </c>
      <c r="S166" s="21">
        <f>+G166+H166+I166+J166+K166+L166+M166+N166+O166+P166+Q166+R166</f>
        <v>20894400</v>
      </c>
      <c r="T166" s="21">
        <f>S166/12</f>
        <v>1741200</v>
      </c>
      <c r="U166" s="46">
        <f>SUM(S166:T171)</f>
        <v>26535600</v>
      </c>
    </row>
    <row r="167" spans="1:21" ht="25.5" customHeight="1">
      <c r="A167" s="35"/>
      <c r="B167" s="38"/>
      <c r="C167" s="41"/>
      <c r="D167" s="44"/>
      <c r="E167" s="20">
        <v>113</v>
      </c>
      <c r="F167" s="23" t="s">
        <v>19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9">
        <f>SUM(G167:R167)</f>
        <v>0</v>
      </c>
      <c r="T167" s="15">
        <f>S167/12</f>
        <v>0</v>
      </c>
      <c r="U167" s="47"/>
    </row>
    <row r="168" spans="1:21" ht="25.5" customHeight="1">
      <c r="A168" s="35"/>
      <c r="B168" s="38"/>
      <c r="C168" s="41"/>
      <c r="D168" s="44"/>
      <c r="E168" s="20">
        <v>112</v>
      </c>
      <c r="F168" s="23" t="s">
        <v>90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9"/>
      <c r="T168" s="15"/>
      <c r="U168" s="47"/>
    </row>
    <row r="169" spans="1:21" ht="25.5" customHeight="1">
      <c r="A169" s="35"/>
      <c r="B169" s="38"/>
      <c r="C169" s="41"/>
      <c r="D169" s="44"/>
      <c r="E169" s="20">
        <v>131</v>
      </c>
      <c r="F169" s="23" t="s">
        <v>24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9">
        <f>SUM(G169:R169)</f>
        <v>0</v>
      </c>
      <c r="T169" s="15"/>
      <c r="U169" s="47"/>
    </row>
    <row r="170" spans="1:21" ht="26.25" customHeight="1">
      <c r="A170" s="35"/>
      <c r="B170" s="38"/>
      <c r="C170" s="41"/>
      <c r="D170" s="44"/>
      <c r="E170" s="20">
        <v>133</v>
      </c>
      <c r="F170" s="23" t="s">
        <v>21</v>
      </c>
      <c r="G170" s="14">
        <v>300000</v>
      </c>
      <c r="H170" s="14">
        <v>300000</v>
      </c>
      <c r="I170" s="14">
        <v>300000</v>
      </c>
      <c r="J170" s="14">
        <v>300000</v>
      </c>
      <c r="K170" s="14">
        <v>300000</v>
      </c>
      <c r="L170" s="14">
        <v>300000</v>
      </c>
      <c r="M170" s="14">
        <v>300000</v>
      </c>
      <c r="N170" s="14">
        <v>300000</v>
      </c>
      <c r="O170" s="14">
        <v>300000</v>
      </c>
      <c r="P170" s="14">
        <v>300000</v>
      </c>
      <c r="Q170" s="14">
        <v>300000</v>
      </c>
      <c r="R170" s="14">
        <v>300000</v>
      </c>
      <c r="S170" s="19">
        <f>SUM(G170:R170)</f>
        <v>3600000</v>
      </c>
      <c r="T170" s="15">
        <f>S170/12</f>
        <v>300000</v>
      </c>
      <c r="U170" s="47"/>
    </row>
    <row r="171" spans="1:21" ht="26.25" customHeight="1" thickBot="1">
      <c r="A171" s="36"/>
      <c r="B171" s="39"/>
      <c r="C171" s="42"/>
      <c r="D171" s="45"/>
      <c r="E171" s="22">
        <v>232</v>
      </c>
      <c r="F171" s="24" t="s">
        <v>20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8">
        <f>SUM(G171:R171)</f>
        <v>0</v>
      </c>
      <c r="T171" s="18">
        <v>0</v>
      </c>
      <c r="U171" s="48"/>
    </row>
    <row r="172" spans="1:21" ht="25.5" customHeight="1">
      <c r="A172" s="34">
        <v>28</v>
      </c>
      <c r="B172" s="37">
        <v>0</v>
      </c>
      <c r="C172" s="40">
        <v>1937319</v>
      </c>
      <c r="D172" s="43" t="s">
        <v>39</v>
      </c>
      <c r="E172" s="20">
        <v>111</v>
      </c>
      <c r="F172" s="23" t="s">
        <v>18</v>
      </c>
      <c r="G172" s="21">
        <v>1750000</v>
      </c>
      <c r="H172" s="21">
        <v>1750000</v>
      </c>
      <c r="I172" s="21">
        <v>1750000</v>
      </c>
      <c r="J172" s="21">
        <v>1750000</v>
      </c>
      <c r="K172" s="21">
        <v>1750000</v>
      </c>
      <c r="L172" s="21">
        <v>1750000</v>
      </c>
      <c r="M172" s="21">
        <v>1750000</v>
      </c>
      <c r="N172" s="21">
        <v>1750000</v>
      </c>
      <c r="O172" s="21">
        <v>1750000</v>
      </c>
      <c r="P172" s="21">
        <v>1750000</v>
      </c>
      <c r="Q172" s="21">
        <v>1750000</v>
      </c>
      <c r="R172" s="21">
        <v>1750000</v>
      </c>
      <c r="S172" s="21">
        <f>+G172+H172+I172+J172+K172+L172+M172+N172+O172+P172+Q172+R172</f>
        <v>21000000</v>
      </c>
      <c r="T172" s="21">
        <f>S172/12</f>
        <v>1750000</v>
      </c>
      <c r="U172" s="46">
        <f>SUM(S172:T177)</f>
        <v>22750000</v>
      </c>
    </row>
    <row r="173" spans="1:21" ht="25.5" customHeight="1">
      <c r="A173" s="35"/>
      <c r="B173" s="38"/>
      <c r="C173" s="41"/>
      <c r="D173" s="44"/>
      <c r="E173" s="20">
        <v>113</v>
      </c>
      <c r="F173" s="23" t="s">
        <v>19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9">
        <f>SUM(G173:R173)</f>
        <v>0</v>
      </c>
      <c r="T173" s="15">
        <f>S173/12</f>
        <v>0</v>
      </c>
      <c r="U173" s="47"/>
    </row>
    <row r="174" spans="1:21" ht="25.5" customHeight="1">
      <c r="A174" s="35"/>
      <c r="B174" s="38"/>
      <c r="C174" s="41"/>
      <c r="D174" s="44"/>
      <c r="E174" s="20">
        <v>112</v>
      </c>
      <c r="F174" s="23" t="s">
        <v>90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9"/>
      <c r="T174" s="15"/>
      <c r="U174" s="47"/>
    </row>
    <row r="175" spans="1:21" ht="25.5" customHeight="1">
      <c r="A175" s="35"/>
      <c r="B175" s="38"/>
      <c r="C175" s="41"/>
      <c r="D175" s="44"/>
      <c r="E175" s="20">
        <v>131</v>
      </c>
      <c r="F175" s="23" t="s">
        <v>24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9">
        <f>SUM(G175:R175)</f>
        <v>0</v>
      </c>
      <c r="T175" s="15"/>
      <c r="U175" s="47"/>
    </row>
    <row r="176" spans="1:21" ht="26.25" customHeight="1">
      <c r="A176" s="35"/>
      <c r="B176" s="38"/>
      <c r="C176" s="41"/>
      <c r="D176" s="44"/>
      <c r="E176" s="20">
        <v>133</v>
      </c>
      <c r="F176" s="23" t="s">
        <v>21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9">
        <f>SUM(G176:R176)</f>
        <v>0</v>
      </c>
      <c r="T176" s="15">
        <f>S176/12</f>
        <v>0</v>
      </c>
      <c r="U176" s="47"/>
    </row>
    <row r="177" spans="1:21" ht="26.25" customHeight="1" thickBot="1">
      <c r="A177" s="36"/>
      <c r="B177" s="39"/>
      <c r="C177" s="42"/>
      <c r="D177" s="45"/>
      <c r="E177" s="22">
        <v>232</v>
      </c>
      <c r="F177" s="24" t="s">
        <v>20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8">
        <f>SUM(G177:R177)</f>
        <v>0</v>
      </c>
      <c r="T177" s="18">
        <v>0</v>
      </c>
      <c r="U177" s="48"/>
    </row>
    <row r="178" spans="1:21" ht="25.5" customHeight="1">
      <c r="A178" s="34">
        <v>29</v>
      </c>
      <c r="B178" s="37">
        <v>0</v>
      </c>
      <c r="C178" s="40">
        <v>4982567</v>
      </c>
      <c r="D178" s="43" t="s">
        <v>40</v>
      </c>
      <c r="E178" s="20">
        <v>144</v>
      </c>
      <c r="F178" s="23" t="s">
        <v>18</v>
      </c>
      <c r="G178" s="21">
        <v>900000</v>
      </c>
      <c r="H178" s="21">
        <v>900000</v>
      </c>
      <c r="I178" s="21">
        <v>900000</v>
      </c>
      <c r="J178" s="21">
        <v>900000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750000</v>
      </c>
      <c r="Q178" s="21">
        <v>900000</v>
      </c>
      <c r="R178" s="21">
        <v>900000</v>
      </c>
      <c r="S178" s="21">
        <f>+G178+H178+I178+J178+K178+L178+M178+N178+O178+P178+Q178+R178</f>
        <v>6150000</v>
      </c>
      <c r="T178" s="21">
        <f>S178/12</f>
        <v>512500</v>
      </c>
      <c r="U178" s="46">
        <f>SUM(S178:T183)</f>
        <v>6662500</v>
      </c>
    </row>
    <row r="179" spans="1:21" ht="25.5" customHeight="1">
      <c r="A179" s="35"/>
      <c r="B179" s="38"/>
      <c r="C179" s="41"/>
      <c r="D179" s="44"/>
      <c r="E179" s="20">
        <v>113</v>
      </c>
      <c r="F179" s="23" t="s">
        <v>19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9">
        <f>SUM(G179:R179)</f>
        <v>0</v>
      </c>
      <c r="T179" s="15">
        <f>S179/12</f>
        <v>0</v>
      </c>
      <c r="U179" s="47"/>
    </row>
    <row r="180" spans="1:21" ht="25.5" customHeight="1">
      <c r="A180" s="35"/>
      <c r="B180" s="38"/>
      <c r="C180" s="41"/>
      <c r="D180" s="44"/>
      <c r="E180" s="20">
        <v>112</v>
      </c>
      <c r="F180" s="23" t="s">
        <v>90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9"/>
      <c r="T180" s="15"/>
      <c r="U180" s="47"/>
    </row>
    <row r="181" spans="1:21" ht="25.5" customHeight="1">
      <c r="A181" s="35"/>
      <c r="B181" s="38"/>
      <c r="C181" s="41"/>
      <c r="D181" s="44"/>
      <c r="E181" s="20">
        <v>131</v>
      </c>
      <c r="F181" s="23" t="s">
        <v>24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9">
        <f>SUM(G181:R181)</f>
        <v>0</v>
      </c>
      <c r="T181" s="15"/>
      <c r="U181" s="47"/>
    </row>
    <row r="182" spans="1:21" ht="26.25" customHeight="1">
      <c r="A182" s="35"/>
      <c r="B182" s="38"/>
      <c r="C182" s="41"/>
      <c r="D182" s="44"/>
      <c r="E182" s="20">
        <v>133</v>
      </c>
      <c r="F182" s="23" t="s">
        <v>21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9">
        <f>SUM(G182:R182)</f>
        <v>0</v>
      </c>
      <c r="T182" s="15">
        <f>S182/12</f>
        <v>0</v>
      </c>
      <c r="U182" s="47"/>
    </row>
    <row r="183" spans="1:21" ht="26.25" customHeight="1" thickBot="1">
      <c r="A183" s="36"/>
      <c r="B183" s="39"/>
      <c r="C183" s="42"/>
      <c r="D183" s="45"/>
      <c r="E183" s="22">
        <v>232</v>
      </c>
      <c r="F183" s="24" t="s">
        <v>20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8">
        <f>SUM(G183:R183)</f>
        <v>0</v>
      </c>
      <c r="T183" s="18">
        <v>0</v>
      </c>
      <c r="U183" s="48"/>
    </row>
    <row r="184" spans="1:21" ht="25.5" customHeight="1">
      <c r="A184" s="34">
        <v>30</v>
      </c>
      <c r="B184" s="37">
        <v>0</v>
      </c>
      <c r="C184" s="40">
        <v>2611212</v>
      </c>
      <c r="D184" s="43" t="s">
        <v>41</v>
      </c>
      <c r="E184" s="20">
        <v>141</v>
      </c>
      <c r="F184" s="23" t="s">
        <v>18</v>
      </c>
      <c r="G184" s="21">
        <v>900000</v>
      </c>
      <c r="H184" s="21">
        <v>900000</v>
      </c>
      <c r="I184" s="21">
        <v>900000</v>
      </c>
      <c r="J184" s="21">
        <v>900000</v>
      </c>
      <c r="K184" s="21">
        <v>900000</v>
      </c>
      <c r="L184" s="21">
        <v>900000</v>
      </c>
      <c r="M184" s="21">
        <v>900000</v>
      </c>
      <c r="N184" s="21">
        <v>900000</v>
      </c>
      <c r="O184" s="21">
        <v>900000</v>
      </c>
      <c r="P184" s="21">
        <v>900000</v>
      </c>
      <c r="Q184" s="21">
        <v>900000</v>
      </c>
      <c r="R184" s="21">
        <v>900000</v>
      </c>
      <c r="S184" s="21">
        <f>+G184+H184+I184+J184+K184+L184+M184+N184+O184+P184+Q184+R184</f>
        <v>10800000</v>
      </c>
      <c r="T184" s="21">
        <f>S184/12</f>
        <v>900000</v>
      </c>
      <c r="U184" s="46">
        <f>SUM(S184:T189)</f>
        <v>11700000</v>
      </c>
    </row>
    <row r="185" spans="1:21" ht="25.5" customHeight="1">
      <c r="A185" s="35"/>
      <c r="B185" s="38"/>
      <c r="C185" s="41"/>
      <c r="D185" s="44"/>
      <c r="E185" s="20">
        <v>113</v>
      </c>
      <c r="F185" s="23" t="s">
        <v>19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9">
        <f>SUM(G185:R185)</f>
        <v>0</v>
      </c>
      <c r="T185" s="15">
        <f>S185/12</f>
        <v>0</v>
      </c>
      <c r="U185" s="47"/>
    </row>
    <row r="186" spans="1:21" ht="25.5" customHeight="1">
      <c r="A186" s="35"/>
      <c r="B186" s="38"/>
      <c r="C186" s="41"/>
      <c r="D186" s="44"/>
      <c r="E186" s="20">
        <v>112</v>
      </c>
      <c r="F186" s="23" t="s">
        <v>90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9"/>
      <c r="T186" s="15"/>
      <c r="U186" s="47"/>
    </row>
    <row r="187" spans="1:21" ht="25.5" customHeight="1">
      <c r="A187" s="35"/>
      <c r="B187" s="38"/>
      <c r="C187" s="41"/>
      <c r="D187" s="44"/>
      <c r="E187" s="20">
        <v>131</v>
      </c>
      <c r="F187" s="23" t="s">
        <v>24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9">
        <f>SUM(G187:R187)</f>
        <v>0</v>
      </c>
      <c r="T187" s="15"/>
      <c r="U187" s="47"/>
    </row>
    <row r="188" spans="1:21" ht="26.25" customHeight="1">
      <c r="A188" s="35"/>
      <c r="B188" s="38"/>
      <c r="C188" s="41"/>
      <c r="D188" s="44"/>
      <c r="E188" s="20">
        <v>133</v>
      </c>
      <c r="F188" s="23" t="s">
        <v>21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9">
        <f>SUM(G188:R188)</f>
        <v>0</v>
      </c>
      <c r="T188" s="15">
        <f>S188/12</f>
        <v>0</v>
      </c>
      <c r="U188" s="47"/>
    </row>
    <row r="189" spans="1:21" ht="26.25" customHeight="1" thickBot="1">
      <c r="A189" s="36"/>
      <c r="B189" s="39"/>
      <c r="C189" s="42"/>
      <c r="D189" s="45"/>
      <c r="E189" s="22">
        <v>232</v>
      </c>
      <c r="F189" s="24" t="s">
        <v>20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8">
        <f>SUM(G189:R189)</f>
        <v>0</v>
      </c>
      <c r="T189" s="18">
        <v>0</v>
      </c>
      <c r="U189" s="48"/>
    </row>
    <row r="190" spans="1:21" ht="25.5" customHeight="1">
      <c r="A190" s="34">
        <v>31</v>
      </c>
      <c r="B190" s="37">
        <v>0</v>
      </c>
      <c r="C190" s="40">
        <v>737300</v>
      </c>
      <c r="D190" s="43" t="s">
        <v>107</v>
      </c>
      <c r="E190" s="20">
        <v>111</v>
      </c>
      <c r="F190" s="23" t="s">
        <v>18</v>
      </c>
      <c r="G190" s="21">
        <v>980000</v>
      </c>
      <c r="H190" s="21">
        <v>980000</v>
      </c>
      <c r="I190" s="21">
        <v>980000</v>
      </c>
      <c r="J190" s="21">
        <v>980000</v>
      </c>
      <c r="K190" s="21">
        <v>980000</v>
      </c>
      <c r="L190" s="21">
        <v>980000</v>
      </c>
      <c r="M190" s="21">
        <v>980000</v>
      </c>
      <c r="N190" s="21">
        <v>980000</v>
      </c>
      <c r="O190" s="21">
        <v>980000</v>
      </c>
      <c r="P190" s="21">
        <v>980000</v>
      </c>
      <c r="Q190" s="21">
        <v>980000</v>
      </c>
      <c r="R190" s="21">
        <v>980000</v>
      </c>
      <c r="S190" s="21">
        <f>+G190+H190+I190+J190+K190+L190+M190+N190+O190+P190+Q190+R190</f>
        <v>11760000</v>
      </c>
      <c r="T190" s="21">
        <f>S190/12</f>
        <v>980000</v>
      </c>
      <c r="U190" s="46">
        <f>SUM(S190:T195)</f>
        <v>12740000</v>
      </c>
    </row>
    <row r="191" spans="1:21" ht="25.5" customHeight="1">
      <c r="A191" s="35"/>
      <c r="B191" s="38"/>
      <c r="C191" s="41"/>
      <c r="D191" s="44"/>
      <c r="E191" s="20">
        <v>113</v>
      </c>
      <c r="F191" s="23" t="s">
        <v>19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9">
        <f>SUM(G191:R191)</f>
        <v>0</v>
      </c>
      <c r="T191" s="15">
        <f>S191/12</f>
        <v>0</v>
      </c>
      <c r="U191" s="47"/>
    </row>
    <row r="192" spans="1:21" ht="25.5" customHeight="1">
      <c r="A192" s="35"/>
      <c r="B192" s="38"/>
      <c r="C192" s="41"/>
      <c r="D192" s="44"/>
      <c r="E192" s="20">
        <v>112</v>
      </c>
      <c r="F192" s="23" t="s">
        <v>90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9"/>
      <c r="T192" s="15"/>
      <c r="U192" s="47"/>
    </row>
    <row r="193" spans="1:21" ht="25.5" customHeight="1">
      <c r="A193" s="35"/>
      <c r="B193" s="38"/>
      <c r="C193" s="41"/>
      <c r="D193" s="44"/>
      <c r="E193" s="20">
        <v>131</v>
      </c>
      <c r="F193" s="23" t="s">
        <v>24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9">
        <f>SUM(G193:R193)</f>
        <v>0</v>
      </c>
      <c r="T193" s="15"/>
      <c r="U193" s="47"/>
    </row>
    <row r="194" spans="1:21" ht="26.25" customHeight="1">
      <c r="A194" s="35"/>
      <c r="B194" s="38"/>
      <c r="C194" s="41"/>
      <c r="D194" s="44"/>
      <c r="E194" s="20">
        <v>133</v>
      </c>
      <c r="F194" s="23" t="s">
        <v>21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9">
        <f>SUM(G194:R194)</f>
        <v>0</v>
      </c>
      <c r="T194" s="15">
        <f>S194/12</f>
        <v>0</v>
      </c>
      <c r="U194" s="47"/>
    </row>
    <row r="195" spans="1:21" ht="26.25" customHeight="1" thickBot="1">
      <c r="A195" s="36"/>
      <c r="B195" s="39"/>
      <c r="C195" s="42"/>
      <c r="D195" s="45"/>
      <c r="E195" s="22">
        <v>232</v>
      </c>
      <c r="F195" s="24" t="s">
        <v>20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8">
        <f>SUM(G195:R195)</f>
        <v>0</v>
      </c>
      <c r="T195" s="18">
        <v>0</v>
      </c>
      <c r="U195" s="48"/>
    </row>
    <row r="196" spans="1:21" ht="25.5" customHeight="1">
      <c r="A196" s="34">
        <v>32</v>
      </c>
      <c r="B196" s="37">
        <v>0</v>
      </c>
      <c r="C196" s="40">
        <v>1079612</v>
      </c>
      <c r="D196" s="43" t="s">
        <v>42</v>
      </c>
      <c r="E196" s="20">
        <v>144</v>
      </c>
      <c r="F196" s="23" t="s">
        <v>18</v>
      </c>
      <c r="G196" s="21">
        <v>900000</v>
      </c>
      <c r="H196" s="21">
        <v>900000</v>
      </c>
      <c r="I196" s="21">
        <v>900000</v>
      </c>
      <c r="J196" s="21">
        <v>900000</v>
      </c>
      <c r="K196" s="21">
        <v>900000</v>
      </c>
      <c r="L196" s="21">
        <v>900000</v>
      </c>
      <c r="M196" s="21">
        <v>900000</v>
      </c>
      <c r="N196" s="21">
        <v>900000</v>
      </c>
      <c r="O196" s="21">
        <v>900000</v>
      </c>
      <c r="P196" s="21">
        <v>900000</v>
      </c>
      <c r="Q196" s="21">
        <v>900000</v>
      </c>
      <c r="R196" s="21">
        <v>900000</v>
      </c>
      <c r="S196" s="21">
        <f>+G196+H196+I196+J196+K196+L196+M196+N196+O196+P196+Q196+R196</f>
        <v>10800000</v>
      </c>
      <c r="T196" s="21">
        <f>S196/12</f>
        <v>900000</v>
      </c>
      <c r="U196" s="46">
        <f>SUM(S196:T201)</f>
        <v>11700000</v>
      </c>
    </row>
    <row r="197" spans="1:21" ht="25.5" customHeight="1">
      <c r="A197" s="35"/>
      <c r="B197" s="38"/>
      <c r="C197" s="41"/>
      <c r="D197" s="44"/>
      <c r="E197" s="20">
        <v>113</v>
      </c>
      <c r="F197" s="23" t="s">
        <v>19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9">
        <f>SUM(G197:R197)</f>
        <v>0</v>
      </c>
      <c r="T197" s="15">
        <f>S197/12</f>
        <v>0</v>
      </c>
      <c r="U197" s="47"/>
    </row>
    <row r="198" spans="1:21" ht="25.5" customHeight="1">
      <c r="A198" s="35"/>
      <c r="B198" s="38"/>
      <c r="C198" s="41"/>
      <c r="D198" s="44"/>
      <c r="E198" s="20">
        <v>112</v>
      </c>
      <c r="F198" s="23" t="s">
        <v>90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9"/>
      <c r="T198" s="15"/>
      <c r="U198" s="47"/>
    </row>
    <row r="199" spans="1:21" ht="25.5" customHeight="1">
      <c r="A199" s="35"/>
      <c r="B199" s="38"/>
      <c r="C199" s="41"/>
      <c r="D199" s="44"/>
      <c r="E199" s="20">
        <v>131</v>
      </c>
      <c r="F199" s="23" t="s">
        <v>24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9">
        <f>SUM(G199:R199)</f>
        <v>0</v>
      </c>
      <c r="T199" s="15"/>
      <c r="U199" s="47"/>
    </row>
    <row r="200" spans="1:21" ht="26.25" customHeight="1">
      <c r="A200" s="35"/>
      <c r="B200" s="38"/>
      <c r="C200" s="41"/>
      <c r="D200" s="44"/>
      <c r="E200" s="20">
        <v>133</v>
      </c>
      <c r="F200" s="23" t="s">
        <v>21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9">
        <f>SUM(G200:R200)</f>
        <v>0</v>
      </c>
      <c r="T200" s="15">
        <f>S200/12</f>
        <v>0</v>
      </c>
      <c r="U200" s="47"/>
    </row>
    <row r="201" spans="1:21" ht="26.25" customHeight="1" thickBot="1">
      <c r="A201" s="36"/>
      <c r="B201" s="39"/>
      <c r="C201" s="42"/>
      <c r="D201" s="45"/>
      <c r="E201" s="22">
        <v>232</v>
      </c>
      <c r="F201" s="24" t="s">
        <v>20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8">
        <f>SUM(G201:R201)</f>
        <v>0</v>
      </c>
      <c r="T201" s="18">
        <v>0</v>
      </c>
      <c r="U201" s="48"/>
    </row>
    <row r="202" spans="1:21" ht="25.5" customHeight="1">
      <c r="A202" s="34">
        <v>33</v>
      </c>
      <c r="B202" s="37">
        <v>0</v>
      </c>
      <c r="C202" s="40">
        <v>523007</v>
      </c>
      <c r="D202" s="43" t="s">
        <v>108</v>
      </c>
      <c r="E202" s="20">
        <v>144</v>
      </c>
      <c r="F202" s="23" t="s">
        <v>18</v>
      </c>
      <c r="G202" s="21">
        <v>900000</v>
      </c>
      <c r="H202" s="21">
        <v>900000</v>
      </c>
      <c r="I202" s="21">
        <v>900000</v>
      </c>
      <c r="J202" s="21">
        <v>900000</v>
      </c>
      <c r="K202" s="21">
        <v>900000</v>
      </c>
      <c r="L202" s="21">
        <v>900000</v>
      </c>
      <c r="M202" s="21">
        <v>900000</v>
      </c>
      <c r="N202" s="21">
        <v>900000</v>
      </c>
      <c r="O202" s="21">
        <v>900000</v>
      </c>
      <c r="P202" s="21">
        <v>900000</v>
      </c>
      <c r="Q202" s="21">
        <v>900000</v>
      </c>
      <c r="R202" s="21">
        <v>900000</v>
      </c>
      <c r="S202" s="21">
        <f>+G202+H202+I202+J202+K202+L202+M202+N202+O202+P202+Q202+R202</f>
        <v>10800000</v>
      </c>
      <c r="T202" s="21">
        <f>S202/12</f>
        <v>900000</v>
      </c>
      <c r="U202" s="46">
        <f>SUM(S202:T207)</f>
        <v>11700000</v>
      </c>
    </row>
    <row r="203" spans="1:21" ht="25.5" customHeight="1">
      <c r="A203" s="35"/>
      <c r="B203" s="38"/>
      <c r="C203" s="41"/>
      <c r="D203" s="44"/>
      <c r="E203" s="20">
        <v>113</v>
      </c>
      <c r="F203" s="23" t="s">
        <v>19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9">
        <f>SUM(G203:R203)</f>
        <v>0</v>
      </c>
      <c r="T203" s="15">
        <f>S203/12</f>
        <v>0</v>
      </c>
      <c r="U203" s="47"/>
    </row>
    <row r="204" spans="1:21" ht="25.5" customHeight="1">
      <c r="A204" s="35"/>
      <c r="B204" s="38"/>
      <c r="C204" s="41"/>
      <c r="D204" s="44"/>
      <c r="E204" s="20">
        <v>112</v>
      </c>
      <c r="F204" s="23" t="s">
        <v>90</v>
      </c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9"/>
      <c r="T204" s="15"/>
      <c r="U204" s="47"/>
    </row>
    <row r="205" spans="1:21" ht="25.5" customHeight="1">
      <c r="A205" s="35"/>
      <c r="B205" s="38"/>
      <c r="C205" s="41"/>
      <c r="D205" s="44"/>
      <c r="E205" s="20">
        <v>131</v>
      </c>
      <c r="F205" s="23" t="s">
        <v>24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9">
        <f>SUM(G205:R205)</f>
        <v>0</v>
      </c>
      <c r="T205" s="15"/>
      <c r="U205" s="47"/>
    </row>
    <row r="206" spans="1:21" ht="26.25" customHeight="1">
      <c r="A206" s="35"/>
      <c r="B206" s="38"/>
      <c r="C206" s="41"/>
      <c r="D206" s="44"/>
      <c r="E206" s="20">
        <v>133</v>
      </c>
      <c r="F206" s="23" t="s">
        <v>21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9">
        <f>SUM(G206:R206)</f>
        <v>0</v>
      </c>
      <c r="T206" s="15">
        <f>S206/12</f>
        <v>0</v>
      </c>
      <c r="U206" s="47"/>
    </row>
    <row r="207" spans="1:21" ht="26.25" customHeight="1" thickBot="1">
      <c r="A207" s="36"/>
      <c r="B207" s="39"/>
      <c r="C207" s="42"/>
      <c r="D207" s="45"/>
      <c r="E207" s="22">
        <v>232</v>
      </c>
      <c r="F207" s="24" t="s">
        <v>20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8">
        <f>SUM(G207:R207)</f>
        <v>0</v>
      </c>
      <c r="T207" s="18">
        <v>0</v>
      </c>
      <c r="U207" s="48"/>
    </row>
    <row r="208" spans="1:21" ht="25.5" customHeight="1">
      <c r="A208" s="34">
        <v>34</v>
      </c>
      <c r="B208" s="37">
        <v>0</v>
      </c>
      <c r="C208" s="40">
        <v>4716079</v>
      </c>
      <c r="D208" s="43" t="s">
        <v>43</v>
      </c>
      <c r="E208" s="20">
        <v>144</v>
      </c>
      <c r="F208" s="23" t="s">
        <v>18</v>
      </c>
      <c r="G208" s="21">
        <v>800000</v>
      </c>
      <c r="H208" s="21">
        <v>800000</v>
      </c>
      <c r="I208" s="21">
        <v>800000</v>
      </c>
      <c r="J208" s="21">
        <v>800000</v>
      </c>
      <c r="K208" s="21">
        <v>800000</v>
      </c>
      <c r="L208" s="21">
        <v>800000</v>
      </c>
      <c r="M208" s="21">
        <v>800000</v>
      </c>
      <c r="N208" s="21">
        <v>800000</v>
      </c>
      <c r="O208" s="21">
        <v>800000</v>
      </c>
      <c r="P208" s="21">
        <v>800000</v>
      </c>
      <c r="Q208" s="21">
        <v>800000</v>
      </c>
      <c r="R208" s="21">
        <v>800000</v>
      </c>
      <c r="S208" s="21">
        <f>+G208+H208+I208+J208+K208+L208+M208+N208+O208+P208+Q208+R208</f>
        <v>9600000</v>
      </c>
      <c r="T208" s="21">
        <f>S208/12</f>
        <v>800000</v>
      </c>
      <c r="U208" s="46">
        <f>SUM(S208:T213)</f>
        <v>10400000</v>
      </c>
    </row>
    <row r="209" spans="1:21" ht="25.5" customHeight="1">
      <c r="A209" s="35"/>
      <c r="B209" s="38"/>
      <c r="C209" s="41"/>
      <c r="D209" s="44"/>
      <c r="E209" s="20">
        <v>113</v>
      </c>
      <c r="F209" s="23" t="s">
        <v>19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9">
        <f>SUM(G209:R209)</f>
        <v>0</v>
      </c>
      <c r="T209" s="15">
        <f>S209/12</f>
        <v>0</v>
      </c>
      <c r="U209" s="47"/>
    </row>
    <row r="210" spans="1:21" ht="25.5" customHeight="1">
      <c r="A210" s="35"/>
      <c r="B210" s="38"/>
      <c r="C210" s="41"/>
      <c r="D210" s="44"/>
      <c r="E210" s="20">
        <v>112</v>
      </c>
      <c r="F210" s="23" t="s">
        <v>90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9"/>
      <c r="T210" s="15"/>
      <c r="U210" s="47"/>
    </row>
    <row r="211" spans="1:21" ht="25.5" customHeight="1">
      <c r="A211" s="35"/>
      <c r="B211" s="38"/>
      <c r="C211" s="41"/>
      <c r="D211" s="44"/>
      <c r="E211" s="20">
        <v>131</v>
      </c>
      <c r="F211" s="23" t="s">
        <v>24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9">
        <f>SUM(G211:R211)</f>
        <v>0</v>
      </c>
      <c r="T211" s="15"/>
      <c r="U211" s="47"/>
    </row>
    <row r="212" spans="1:21" ht="26.25" customHeight="1">
      <c r="A212" s="35"/>
      <c r="B212" s="38"/>
      <c r="C212" s="41"/>
      <c r="D212" s="44"/>
      <c r="E212" s="20">
        <v>133</v>
      </c>
      <c r="F212" s="23" t="s">
        <v>21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9">
        <f>SUM(G212:R212)</f>
        <v>0</v>
      </c>
      <c r="T212" s="15">
        <f>S212/12</f>
        <v>0</v>
      </c>
      <c r="U212" s="47"/>
    </row>
    <row r="213" spans="1:21" ht="26.25" customHeight="1" thickBot="1">
      <c r="A213" s="36"/>
      <c r="B213" s="39"/>
      <c r="C213" s="42"/>
      <c r="D213" s="45"/>
      <c r="E213" s="22">
        <v>232</v>
      </c>
      <c r="F213" s="24" t="s">
        <v>20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8">
        <f>SUM(G213:R213)</f>
        <v>0</v>
      </c>
      <c r="T213" s="18">
        <v>0</v>
      </c>
      <c r="U213" s="48"/>
    </row>
    <row r="214" spans="1:21" ht="25.5" customHeight="1">
      <c r="A214" s="34">
        <v>35</v>
      </c>
      <c r="B214" s="37">
        <v>0</v>
      </c>
      <c r="C214" s="40">
        <v>4859355</v>
      </c>
      <c r="D214" s="43" t="s">
        <v>109</v>
      </c>
      <c r="E214" s="20">
        <v>141</v>
      </c>
      <c r="F214" s="23" t="s">
        <v>18</v>
      </c>
      <c r="G214" s="21">
        <v>900000</v>
      </c>
      <c r="H214" s="21">
        <v>900000</v>
      </c>
      <c r="I214" s="21">
        <v>900000</v>
      </c>
      <c r="J214" s="21">
        <v>900000</v>
      </c>
      <c r="K214" s="21">
        <v>1000000</v>
      </c>
      <c r="L214" s="21">
        <v>1000000</v>
      </c>
      <c r="M214" s="21">
        <v>1000000</v>
      </c>
      <c r="N214" s="21">
        <v>1000000</v>
      </c>
      <c r="O214" s="21">
        <v>1000000</v>
      </c>
      <c r="P214" s="21">
        <v>1000000</v>
      </c>
      <c r="Q214" s="21">
        <v>1500000</v>
      </c>
      <c r="R214" s="21">
        <v>1500000</v>
      </c>
      <c r="S214" s="21">
        <f>+G214+H214+I214+J214+K214+L214+M214+N214+O214+P214+Q214+R214</f>
        <v>12600000</v>
      </c>
      <c r="T214" s="21">
        <f>S214/12</f>
        <v>1050000</v>
      </c>
      <c r="U214" s="46">
        <f>SUM(S214:T219)</f>
        <v>13650000</v>
      </c>
    </row>
    <row r="215" spans="1:21" ht="25.5" customHeight="1">
      <c r="A215" s="35"/>
      <c r="B215" s="38"/>
      <c r="C215" s="41"/>
      <c r="D215" s="44"/>
      <c r="E215" s="20">
        <v>113</v>
      </c>
      <c r="F215" s="23" t="s">
        <v>19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9">
        <f>SUM(G215:R215)</f>
        <v>0</v>
      </c>
      <c r="T215" s="15">
        <f>S215/12</f>
        <v>0</v>
      </c>
      <c r="U215" s="47"/>
    </row>
    <row r="216" spans="1:21" ht="25.5" customHeight="1">
      <c r="A216" s="35"/>
      <c r="B216" s="38"/>
      <c r="C216" s="41"/>
      <c r="D216" s="44"/>
      <c r="E216" s="20">
        <v>112</v>
      </c>
      <c r="F216" s="23" t="s">
        <v>90</v>
      </c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9"/>
      <c r="T216" s="15"/>
      <c r="U216" s="47"/>
    </row>
    <row r="217" spans="1:21" ht="25.5" customHeight="1">
      <c r="A217" s="35"/>
      <c r="B217" s="38"/>
      <c r="C217" s="41"/>
      <c r="D217" s="44"/>
      <c r="E217" s="20">
        <v>131</v>
      </c>
      <c r="F217" s="23" t="s">
        <v>24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9">
        <f>SUM(G217:R217)</f>
        <v>0</v>
      </c>
      <c r="T217" s="15"/>
      <c r="U217" s="47"/>
    </row>
    <row r="218" spans="1:21" ht="26.25" customHeight="1">
      <c r="A218" s="35"/>
      <c r="B218" s="38"/>
      <c r="C218" s="41"/>
      <c r="D218" s="44"/>
      <c r="E218" s="20">
        <v>133</v>
      </c>
      <c r="F218" s="23" t="s">
        <v>21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9">
        <f>SUM(G218:R218)</f>
        <v>0</v>
      </c>
      <c r="T218" s="15">
        <f>S218/12</f>
        <v>0</v>
      </c>
      <c r="U218" s="47"/>
    </row>
    <row r="219" spans="1:21" ht="26.25" customHeight="1" thickBot="1">
      <c r="A219" s="36"/>
      <c r="B219" s="39"/>
      <c r="C219" s="42"/>
      <c r="D219" s="45"/>
      <c r="E219" s="22">
        <v>232</v>
      </c>
      <c r="F219" s="24" t="s">
        <v>20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8">
        <f>SUM(G219:R219)</f>
        <v>0</v>
      </c>
      <c r="T219" s="18">
        <v>0</v>
      </c>
      <c r="U219" s="48"/>
    </row>
    <row r="220" spans="1:21" ht="25.5" customHeight="1">
      <c r="A220" s="34">
        <v>36</v>
      </c>
      <c r="B220" s="37">
        <v>0</v>
      </c>
      <c r="C220" s="40">
        <v>2096592</v>
      </c>
      <c r="D220" s="43" t="s">
        <v>44</v>
      </c>
      <c r="E220" s="20">
        <v>141</v>
      </c>
      <c r="F220" s="23" t="s">
        <v>18</v>
      </c>
      <c r="G220" s="21">
        <v>900000</v>
      </c>
      <c r="H220" s="21">
        <v>900000</v>
      </c>
      <c r="I220" s="21">
        <v>900000</v>
      </c>
      <c r="J220" s="21">
        <v>900000</v>
      </c>
      <c r="K220" s="21">
        <v>900000</v>
      </c>
      <c r="L220" s="21">
        <v>900000</v>
      </c>
      <c r="M220" s="21">
        <v>900000</v>
      </c>
      <c r="N220" s="21">
        <v>900000</v>
      </c>
      <c r="O220" s="21">
        <v>900000</v>
      </c>
      <c r="P220" s="21">
        <v>900000</v>
      </c>
      <c r="Q220" s="21">
        <v>900000</v>
      </c>
      <c r="R220" s="21">
        <v>900000</v>
      </c>
      <c r="S220" s="21">
        <f>+G220+H220+I220+J220+K220+L220+M220+N220+O220+P220+Q220+R220</f>
        <v>10800000</v>
      </c>
      <c r="T220" s="21">
        <f>S220/12</f>
        <v>900000</v>
      </c>
      <c r="U220" s="46">
        <f>SUM(S220:T225)</f>
        <v>11700000</v>
      </c>
    </row>
    <row r="221" spans="1:21" ht="25.5" customHeight="1">
      <c r="A221" s="35"/>
      <c r="B221" s="38"/>
      <c r="C221" s="41"/>
      <c r="D221" s="44"/>
      <c r="E221" s="20">
        <v>113</v>
      </c>
      <c r="F221" s="23" t="s">
        <v>19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9">
        <f>SUM(G221:R221)</f>
        <v>0</v>
      </c>
      <c r="T221" s="15">
        <f>S221/12</f>
        <v>0</v>
      </c>
      <c r="U221" s="47"/>
    </row>
    <row r="222" spans="1:21" ht="25.5" customHeight="1">
      <c r="A222" s="35"/>
      <c r="B222" s="38"/>
      <c r="C222" s="41"/>
      <c r="D222" s="44"/>
      <c r="E222" s="20">
        <v>112</v>
      </c>
      <c r="F222" s="23" t="s">
        <v>90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9"/>
      <c r="T222" s="15"/>
      <c r="U222" s="47"/>
    </row>
    <row r="223" spans="1:21" ht="25.5" customHeight="1">
      <c r="A223" s="35"/>
      <c r="B223" s="38"/>
      <c r="C223" s="41"/>
      <c r="D223" s="44"/>
      <c r="E223" s="20">
        <v>131</v>
      </c>
      <c r="F223" s="23" t="s">
        <v>24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9">
        <f>SUM(G223:R223)</f>
        <v>0</v>
      </c>
      <c r="T223" s="15"/>
      <c r="U223" s="47"/>
    </row>
    <row r="224" spans="1:21" ht="26.25" customHeight="1">
      <c r="A224" s="35"/>
      <c r="B224" s="38"/>
      <c r="C224" s="41"/>
      <c r="D224" s="44"/>
      <c r="E224" s="20">
        <v>133</v>
      </c>
      <c r="F224" s="23" t="s">
        <v>21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9">
        <f>SUM(G224:R224)</f>
        <v>0</v>
      </c>
      <c r="T224" s="15">
        <f>S224/12</f>
        <v>0</v>
      </c>
      <c r="U224" s="47"/>
    </row>
    <row r="225" spans="1:21" ht="26.25" customHeight="1" thickBot="1">
      <c r="A225" s="36"/>
      <c r="B225" s="39"/>
      <c r="C225" s="42"/>
      <c r="D225" s="45"/>
      <c r="E225" s="22">
        <v>232</v>
      </c>
      <c r="F225" s="24" t="s">
        <v>20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8">
        <f>SUM(G225:R225)</f>
        <v>0</v>
      </c>
      <c r="T225" s="18">
        <v>0</v>
      </c>
      <c r="U225" s="48"/>
    </row>
    <row r="226" spans="1:21" ht="25.5" customHeight="1">
      <c r="A226" s="34">
        <v>37</v>
      </c>
      <c r="B226" s="37">
        <v>0</v>
      </c>
      <c r="C226" s="40">
        <v>2205798</v>
      </c>
      <c r="D226" s="43" t="s">
        <v>110</v>
      </c>
      <c r="E226" s="20">
        <v>144</v>
      </c>
      <c r="F226" s="23" t="s">
        <v>18</v>
      </c>
      <c r="G226" s="21">
        <v>900000</v>
      </c>
      <c r="H226" s="21">
        <v>900000</v>
      </c>
      <c r="I226" s="21">
        <v>900000</v>
      </c>
      <c r="J226" s="21">
        <v>900000</v>
      </c>
      <c r="K226" s="21">
        <v>900000</v>
      </c>
      <c r="L226" s="21">
        <v>900000</v>
      </c>
      <c r="M226" s="21">
        <v>900000</v>
      </c>
      <c r="N226" s="21">
        <v>900000</v>
      </c>
      <c r="O226" s="21">
        <v>900000</v>
      </c>
      <c r="P226" s="21">
        <v>900000</v>
      </c>
      <c r="Q226" s="21">
        <v>900000</v>
      </c>
      <c r="R226" s="21">
        <v>900000</v>
      </c>
      <c r="S226" s="21">
        <f>+G226+H226+I226+J226+K226+L226+M226+N226+O226+P226+Q226+R226</f>
        <v>10800000</v>
      </c>
      <c r="T226" s="21">
        <f>S226/12</f>
        <v>900000</v>
      </c>
      <c r="U226" s="46">
        <f>SUM(S226:T231)</f>
        <v>11700000</v>
      </c>
    </row>
    <row r="227" spans="1:21" ht="25.5" customHeight="1">
      <c r="A227" s="35"/>
      <c r="B227" s="38"/>
      <c r="C227" s="41"/>
      <c r="D227" s="44"/>
      <c r="E227" s="20">
        <v>113</v>
      </c>
      <c r="F227" s="23" t="s">
        <v>19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9">
        <f>SUM(G227:R227)</f>
        <v>0</v>
      </c>
      <c r="T227" s="15">
        <f>S227/12</f>
        <v>0</v>
      </c>
      <c r="U227" s="47"/>
    </row>
    <row r="228" spans="1:21" ht="25.5" customHeight="1">
      <c r="A228" s="35"/>
      <c r="B228" s="38"/>
      <c r="C228" s="41"/>
      <c r="D228" s="44"/>
      <c r="E228" s="20">
        <v>112</v>
      </c>
      <c r="F228" s="23" t="s">
        <v>90</v>
      </c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9"/>
      <c r="T228" s="15"/>
      <c r="U228" s="47"/>
    </row>
    <row r="229" spans="1:21" ht="25.5" customHeight="1">
      <c r="A229" s="35"/>
      <c r="B229" s="38"/>
      <c r="C229" s="41"/>
      <c r="D229" s="44"/>
      <c r="E229" s="20">
        <v>131</v>
      </c>
      <c r="F229" s="23" t="s">
        <v>24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9">
        <f>SUM(G229:R229)</f>
        <v>0</v>
      </c>
      <c r="T229" s="15"/>
      <c r="U229" s="47"/>
    </row>
    <row r="230" spans="1:21" ht="26.25" customHeight="1">
      <c r="A230" s="35"/>
      <c r="B230" s="38"/>
      <c r="C230" s="41"/>
      <c r="D230" s="44"/>
      <c r="E230" s="20">
        <v>133</v>
      </c>
      <c r="F230" s="23" t="s">
        <v>21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9">
        <f>SUM(G230:R230)</f>
        <v>0</v>
      </c>
      <c r="T230" s="15">
        <f>S230/12</f>
        <v>0</v>
      </c>
      <c r="U230" s="47"/>
    </row>
    <row r="231" spans="1:21" ht="26.25" customHeight="1" thickBot="1">
      <c r="A231" s="36"/>
      <c r="B231" s="39"/>
      <c r="C231" s="42"/>
      <c r="D231" s="45"/>
      <c r="E231" s="22">
        <v>232</v>
      </c>
      <c r="F231" s="24" t="s">
        <v>20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8">
        <f>SUM(G231:R231)</f>
        <v>0</v>
      </c>
      <c r="T231" s="18">
        <v>0</v>
      </c>
      <c r="U231" s="48"/>
    </row>
    <row r="232" spans="1:21" ht="25.5" customHeight="1">
      <c r="A232" s="34">
        <v>38</v>
      </c>
      <c r="B232" s="37">
        <v>0</v>
      </c>
      <c r="C232" s="40">
        <v>3864209</v>
      </c>
      <c r="D232" s="43" t="s">
        <v>45</v>
      </c>
      <c r="E232" s="20">
        <v>144</v>
      </c>
      <c r="F232" s="23" t="s">
        <v>18</v>
      </c>
      <c r="G232" s="21">
        <v>800000</v>
      </c>
      <c r="H232" s="21">
        <v>800000</v>
      </c>
      <c r="I232" s="21">
        <v>800000</v>
      </c>
      <c r="J232" s="21">
        <v>800000</v>
      </c>
      <c r="K232" s="21">
        <v>800000</v>
      </c>
      <c r="L232" s="21">
        <v>800000</v>
      </c>
      <c r="M232" s="21">
        <v>800000</v>
      </c>
      <c r="N232" s="21">
        <v>800000</v>
      </c>
      <c r="O232" s="21">
        <v>800000</v>
      </c>
      <c r="P232" s="21">
        <v>800000</v>
      </c>
      <c r="Q232" s="21">
        <v>800000</v>
      </c>
      <c r="R232" s="21">
        <v>800000</v>
      </c>
      <c r="S232" s="21">
        <f>+G232+H232+I232+J232+K232+L232+M232+N232+O232+P232+Q232+R232</f>
        <v>9600000</v>
      </c>
      <c r="T232" s="21">
        <f>S232/12</f>
        <v>800000</v>
      </c>
      <c r="U232" s="46">
        <f>SUM(S232:T237)</f>
        <v>10400000</v>
      </c>
    </row>
    <row r="233" spans="1:21" ht="25.5" customHeight="1">
      <c r="A233" s="35"/>
      <c r="B233" s="38"/>
      <c r="C233" s="41"/>
      <c r="D233" s="44"/>
      <c r="E233" s="20">
        <v>113</v>
      </c>
      <c r="F233" s="23" t="s">
        <v>19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9">
        <f>SUM(G233:R233)</f>
        <v>0</v>
      </c>
      <c r="T233" s="15">
        <f>S233/12</f>
        <v>0</v>
      </c>
      <c r="U233" s="47"/>
    </row>
    <row r="234" spans="1:21" ht="25.5" customHeight="1">
      <c r="A234" s="35"/>
      <c r="B234" s="38"/>
      <c r="C234" s="41"/>
      <c r="D234" s="44"/>
      <c r="E234" s="20">
        <v>112</v>
      </c>
      <c r="F234" s="23" t="s">
        <v>90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9"/>
      <c r="T234" s="15"/>
      <c r="U234" s="47"/>
    </row>
    <row r="235" spans="1:21" ht="25.5" customHeight="1">
      <c r="A235" s="35"/>
      <c r="B235" s="38"/>
      <c r="C235" s="41"/>
      <c r="D235" s="44"/>
      <c r="E235" s="20">
        <v>131</v>
      </c>
      <c r="F235" s="23" t="s">
        <v>24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9">
        <f>SUM(G235:R235)</f>
        <v>0</v>
      </c>
      <c r="T235" s="15"/>
      <c r="U235" s="47"/>
    </row>
    <row r="236" spans="1:21" ht="26.25" customHeight="1">
      <c r="A236" s="35"/>
      <c r="B236" s="38"/>
      <c r="C236" s="41"/>
      <c r="D236" s="44"/>
      <c r="E236" s="20">
        <v>133</v>
      </c>
      <c r="F236" s="23" t="s">
        <v>21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9">
        <f>SUM(G236:R236)</f>
        <v>0</v>
      </c>
      <c r="T236" s="15">
        <f>S236/12</f>
        <v>0</v>
      </c>
      <c r="U236" s="47"/>
    </row>
    <row r="237" spans="1:21" ht="26.25" customHeight="1" thickBot="1">
      <c r="A237" s="36"/>
      <c r="B237" s="39"/>
      <c r="C237" s="42"/>
      <c r="D237" s="45"/>
      <c r="E237" s="22">
        <v>232</v>
      </c>
      <c r="F237" s="24" t="s">
        <v>20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8">
        <f>SUM(G237:R237)</f>
        <v>0</v>
      </c>
      <c r="T237" s="18">
        <v>0</v>
      </c>
      <c r="U237" s="48"/>
    </row>
    <row r="238" spans="1:21" ht="25.5" customHeight="1">
      <c r="A238" s="34">
        <v>39</v>
      </c>
      <c r="B238" s="37">
        <v>0</v>
      </c>
      <c r="C238" s="40">
        <v>3798270</v>
      </c>
      <c r="D238" s="43" t="s">
        <v>111</v>
      </c>
      <c r="E238" s="20">
        <v>141</v>
      </c>
      <c r="F238" s="23" t="s">
        <v>18</v>
      </c>
      <c r="G238" s="21">
        <v>1600000</v>
      </c>
      <c r="H238" s="21">
        <v>1600000</v>
      </c>
      <c r="I238" s="21">
        <v>1600000</v>
      </c>
      <c r="J238" s="21">
        <v>1600000</v>
      </c>
      <c r="K238" s="21">
        <v>1600000</v>
      </c>
      <c r="L238" s="21">
        <v>1600000</v>
      </c>
      <c r="M238" s="21">
        <v>1600000</v>
      </c>
      <c r="N238" s="21">
        <v>1600000</v>
      </c>
      <c r="O238" s="21">
        <v>1600000</v>
      </c>
      <c r="P238" s="21">
        <v>1600000</v>
      </c>
      <c r="Q238" s="21">
        <v>1600000</v>
      </c>
      <c r="R238" s="21">
        <v>1600000</v>
      </c>
      <c r="S238" s="21">
        <f>+G238+H238+I238+J238+K238+L238+M238+N238+O238+P238+Q238+R238</f>
        <v>19200000</v>
      </c>
      <c r="T238" s="21">
        <f>S238/12</f>
        <v>1600000</v>
      </c>
      <c r="U238" s="46">
        <f>SUM(S238:T243)</f>
        <v>20800000</v>
      </c>
    </row>
    <row r="239" spans="1:21" ht="25.5" customHeight="1">
      <c r="A239" s="35"/>
      <c r="B239" s="38"/>
      <c r="C239" s="41"/>
      <c r="D239" s="44"/>
      <c r="E239" s="20">
        <v>113</v>
      </c>
      <c r="F239" s="23" t="s">
        <v>19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9">
        <f>SUM(G239:R239)</f>
        <v>0</v>
      </c>
      <c r="T239" s="15">
        <f>S239/12</f>
        <v>0</v>
      </c>
      <c r="U239" s="47"/>
    </row>
    <row r="240" spans="1:21" ht="25.5" customHeight="1">
      <c r="A240" s="35"/>
      <c r="B240" s="38"/>
      <c r="C240" s="41"/>
      <c r="D240" s="44"/>
      <c r="E240" s="20">
        <v>112</v>
      </c>
      <c r="F240" s="23" t="s">
        <v>90</v>
      </c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9"/>
      <c r="T240" s="15"/>
      <c r="U240" s="47"/>
    </row>
    <row r="241" spans="1:21" ht="25.5" customHeight="1">
      <c r="A241" s="35"/>
      <c r="B241" s="38"/>
      <c r="C241" s="41"/>
      <c r="D241" s="44"/>
      <c r="E241" s="20">
        <v>131</v>
      </c>
      <c r="F241" s="23" t="s">
        <v>24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9">
        <f>SUM(G241:R241)</f>
        <v>0</v>
      </c>
      <c r="T241" s="15"/>
      <c r="U241" s="47"/>
    </row>
    <row r="242" spans="1:21" ht="26.25" customHeight="1">
      <c r="A242" s="35"/>
      <c r="B242" s="38"/>
      <c r="C242" s="41"/>
      <c r="D242" s="44"/>
      <c r="E242" s="20">
        <v>133</v>
      </c>
      <c r="F242" s="23" t="s">
        <v>21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9">
        <f>SUM(G242:R242)</f>
        <v>0</v>
      </c>
      <c r="T242" s="15">
        <f>S242/12</f>
        <v>0</v>
      </c>
      <c r="U242" s="47"/>
    </row>
    <row r="243" spans="1:21" ht="26.25" customHeight="1" thickBot="1">
      <c r="A243" s="36"/>
      <c r="B243" s="39"/>
      <c r="C243" s="42"/>
      <c r="D243" s="45"/>
      <c r="E243" s="22">
        <v>232</v>
      </c>
      <c r="F243" s="24" t="s">
        <v>20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8">
        <f>SUM(G243:R243)</f>
        <v>0</v>
      </c>
      <c r="T243" s="18">
        <v>0</v>
      </c>
      <c r="U243" s="48"/>
    </row>
    <row r="244" spans="1:21" ht="25.5" customHeight="1">
      <c r="A244" s="34">
        <v>40</v>
      </c>
      <c r="B244" s="37">
        <v>0</v>
      </c>
      <c r="C244" s="40">
        <v>699136</v>
      </c>
      <c r="D244" s="43" t="s">
        <v>46</v>
      </c>
      <c r="E244" s="20">
        <v>111</v>
      </c>
      <c r="F244" s="23" t="s">
        <v>18</v>
      </c>
      <c r="G244" s="21">
        <v>1520000</v>
      </c>
      <c r="H244" s="21">
        <v>1520000</v>
      </c>
      <c r="I244" s="21">
        <v>1520000</v>
      </c>
      <c r="J244" s="21">
        <v>1520000</v>
      </c>
      <c r="K244" s="21">
        <v>1520000</v>
      </c>
      <c r="L244" s="21">
        <v>1520000</v>
      </c>
      <c r="M244" s="21">
        <v>1520000</v>
      </c>
      <c r="N244" s="21">
        <v>1520000</v>
      </c>
      <c r="O244" s="21">
        <v>1520000</v>
      </c>
      <c r="P244" s="21">
        <v>1520000</v>
      </c>
      <c r="Q244" s="21">
        <v>1520000</v>
      </c>
      <c r="R244" s="21">
        <v>1520000</v>
      </c>
      <c r="S244" s="21">
        <f>+G244+H244+I244+J244+K244+L244+M244+N244+O244+P244+Q244+R244</f>
        <v>18240000</v>
      </c>
      <c r="T244" s="21">
        <f>S244/12</f>
        <v>1520000</v>
      </c>
      <c r="U244" s="46">
        <f>SUM(S244:T249)</f>
        <v>19760000</v>
      </c>
    </row>
    <row r="245" spans="1:21" ht="25.5" customHeight="1">
      <c r="A245" s="35"/>
      <c r="B245" s="38"/>
      <c r="C245" s="41"/>
      <c r="D245" s="44"/>
      <c r="E245" s="20">
        <v>113</v>
      </c>
      <c r="F245" s="23" t="s">
        <v>19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9">
        <f>SUM(G245:R245)</f>
        <v>0</v>
      </c>
      <c r="T245" s="15">
        <f>S245/12</f>
        <v>0</v>
      </c>
      <c r="U245" s="47"/>
    </row>
    <row r="246" spans="1:21" ht="25.5" customHeight="1">
      <c r="A246" s="35"/>
      <c r="B246" s="38"/>
      <c r="C246" s="41"/>
      <c r="D246" s="44"/>
      <c r="E246" s="20">
        <v>112</v>
      </c>
      <c r="F246" s="23" t="s">
        <v>90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9"/>
      <c r="T246" s="15"/>
      <c r="U246" s="47"/>
    </row>
    <row r="247" spans="1:21" ht="25.5" customHeight="1">
      <c r="A247" s="35"/>
      <c r="B247" s="38"/>
      <c r="C247" s="41"/>
      <c r="D247" s="44"/>
      <c r="E247" s="20">
        <v>131</v>
      </c>
      <c r="F247" s="23" t="s">
        <v>24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9">
        <f>SUM(G247:R247)</f>
        <v>0</v>
      </c>
      <c r="T247" s="15"/>
      <c r="U247" s="47"/>
    </row>
    <row r="248" spans="1:21" ht="26.25" customHeight="1">
      <c r="A248" s="35"/>
      <c r="B248" s="38"/>
      <c r="C248" s="41"/>
      <c r="D248" s="44"/>
      <c r="E248" s="20">
        <v>133</v>
      </c>
      <c r="F248" s="23" t="s">
        <v>21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9">
        <f>SUM(G248:R248)</f>
        <v>0</v>
      </c>
      <c r="T248" s="15">
        <f>S248/12</f>
        <v>0</v>
      </c>
      <c r="U248" s="47"/>
    </row>
    <row r="249" spans="1:21" ht="26.25" customHeight="1" thickBot="1">
      <c r="A249" s="36"/>
      <c r="B249" s="39"/>
      <c r="C249" s="42"/>
      <c r="D249" s="45"/>
      <c r="E249" s="22">
        <v>232</v>
      </c>
      <c r="F249" s="24" t="s">
        <v>20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8">
        <f>SUM(G249:R249)</f>
        <v>0</v>
      </c>
      <c r="T249" s="18">
        <v>0</v>
      </c>
      <c r="U249" s="48"/>
    </row>
    <row r="250" spans="1:21" ht="25.5" customHeight="1">
      <c r="A250" s="34">
        <v>41</v>
      </c>
      <c r="B250" s="37">
        <v>0</v>
      </c>
      <c r="C250" s="40">
        <v>4974304</v>
      </c>
      <c r="D250" s="43" t="s">
        <v>112</v>
      </c>
      <c r="E250" s="20">
        <v>141</v>
      </c>
      <c r="F250" s="23" t="s">
        <v>18</v>
      </c>
      <c r="G250" s="21">
        <v>900000</v>
      </c>
      <c r="H250" s="21">
        <v>900000</v>
      </c>
      <c r="I250" s="21">
        <v>900000</v>
      </c>
      <c r="J250" s="21">
        <v>900000</v>
      </c>
      <c r="K250" s="21">
        <v>900000</v>
      </c>
      <c r="L250" s="21">
        <v>900000</v>
      </c>
      <c r="M250" s="21">
        <v>900000</v>
      </c>
      <c r="N250" s="21">
        <v>900000</v>
      </c>
      <c r="O250" s="21">
        <v>900000</v>
      </c>
      <c r="P250" s="21">
        <v>900000</v>
      </c>
      <c r="Q250" s="21">
        <v>900000</v>
      </c>
      <c r="R250" s="21">
        <v>900000</v>
      </c>
      <c r="S250" s="21">
        <f>+G250+H250+I250+J250+K250+L250+M250+N250+O250+P250+Q250+R250</f>
        <v>10800000</v>
      </c>
      <c r="T250" s="21">
        <f>S250/12</f>
        <v>900000</v>
      </c>
      <c r="U250" s="46">
        <f>SUM(S250:T255)</f>
        <v>11700000</v>
      </c>
    </row>
    <row r="251" spans="1:21" ht="25.5" customHeight="1">
      <c r="A251" s="35"/>
      <c r="B251" s="38"/>
      <c r="C251" s="41"/>
      <c r="D251" s="44"/>
      <c r="E251" s="20">
        <v>113</v>
      </c>
      <c r="F251" s="23" t="s">
        <v>19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9">
        <f>SUM(G251:R251)</f>
        <v>0</v>
      </c>
      <c r="T251" s="15">
        <f>S251/12</f>
        <v>0</v>
      </c>
      <c r="U251" s="47"/>
    </row>
    <row r="252" spans="1:21" ht="25.5" customHeight="1">
      <c r="A252" s="35"/>
      <c r="B252" s="38"/>
      <c r="C252" s="41"/>
      <c r="D252" s="44"/>
      <c r="E252" s="20">
        <v>112</v>
      </c>
      <c r="F252" s="23" t="s">
        <v>90</v>
      </c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9"/>
      <c r="T252" s="15"/>
      <c r="U252" s="47"/>
    </row>
    <row r="253" spans="1:21" ht="25.5" customHeight="1">
      <c r="A253" s="35"/>
      <c r="B253" s="38"/>
      <c r="C253" s="41"/>
      <c r="D253" s="44"/>
      <c r="E253" s="20">
        <v>131</v>
      </c>
      <c r="F253" s="23" t="s">
        <v>24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9">
        <f>SUM(G253:R253)</f>
        <v>0</v>
      </c>
      <c r="T253" s="15"/>
      <c r="U253" s="47"/>
    </row>
    <row r="254" spans="1:21" ht="26.25" customHeight="1">
      <c r="A254" s="35"/>
      <c r="B254" s="38"/>
      <c r="C254" s="41"/>
      <c r="D254" s="44"/>
      <c r="E254" s="20">
        <v>133</v>
      </c>
      <c r="F254" s="23" t="s">
        <v>21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9">
        <f>SUM(G254:R254)</f>
        <v>0</v>
      </c>
      <c r="T254" s="15">
        <f>S254/12</f>
        <v>0</v>
      </c>
      <c r="U254" s="47"/>
    </row>
    <row r="255" spans="1:21" ht="26.25" customHeight="1" thickBot="1">
      <c r="A255" s="36"/>
      <c r="B255" s="39"/>
      <c r="C255" s="42"/>
      <c r="D255" s="45"/>
      <c r="E255" s="22">
        <v>232</v>
      </c>
      <c r="F255" s="24" t="s">
        <v>20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8">
        <f>SUM(G255:R255)</f>
        <v>0</v>
      </c>
      <c r="T255" s="18">
        <v>0</v>
      </c>
      <c r="U255" s="48"/>
    </row>
    <row r="256" spans="1:21" ht="25.5" customHeight="1">
      <c r="A256" s="34">
        <v>42</v>
      </c>
      <c r="B256" s="37">
        <v>0</v>
      </c>
      <c r="C256" s="40">
        <v>1103058</v>
      </c>
      <c r="D256" s="43" t="s">
        <v>113</v>
      </c>
      <c r="E256" s="20">
        <v>141</v>
      </c>
      <c r="F256" s="23" t="s">
        <v>18</v>
      </c>
      <c r="G256" s="21">
        <v>1000000</v>
      </c>
      <c r="H256" s="21">
        <v>1000000</v>
      </c>
      <c r="I256" s="21">
        <v>1000000</v>
      </c>
      <c r="J256" s="21">
        <v>1000000</v>
      </c>
      <c r="K256" s="21">
        <v>1000000</v>
      </c>
      <c r="L256" s="21">
        <v>1000000</v>
      </c>
      <c r="M256" s="21">
        <v>1000000</v>
      </c>
      <c r="N256" s="21">
        <v>1000000</v>
      </c>
      <c r="O256" s="21">
        <v>1000000</v>
      </c>
      <c r="P256" s="21">
        <v>1000000</v>
      </c>
      <c r="Q256" s="21">
        <v>1000000</v>
      </c>
      <c r="R256" s="21">
        <v>1000000</v>
      </c>
      <c r="S256" s="21">
        <f>+G256+H256+I256+J256+K256+L256+M256+N256+O256+P256+Q256+R256</f>
        <v>12000000</v>
      </c>
      <c r="T256" s="21">
        <f>S256/12</f>
        <v>1000000</v>
      </c>
      <c r="U256" s="46">
        <f>SUM(S256:T261)</f>
        <v>13000000</v>
      </c>
    </row>
    <row r="257" spans="1:21" ht="25.5" customHeight="1">
      <c r="A257" s="35"/>
      <c r="B257" s="38"/>
      <c r="C257" s="41"/>
      <c r="D257" s="44"/>
      <c r="E257" s="20">
        <v>113</v>
      </c>
      <c r="F257" s="23" t="s">
        <v>19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9">
        <f>SUM(G257:R257)</f>
        <v>0</v>
      </c>
      <c r="T257" s="15">
        <f>S257/12</f>
        <v>0</v>
      </c>
      <c r="U257" s="47"/>
    </row>
    <row r="258" spans="1:21" ht="25.5" customHeight="1">
      <c r="A258" s="35"/>
      <c r="B258" s="38"/>
      <c r="C258" s="41"/>
      <c r="D258" s="44"/>
      <c r="E258" s="20">
        <v>112</v>
      </c>
      <c r="F258" s="23" t="s">
        <v>90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9"/>
      <c r="T258" s="15"/>
      <c r="U258" s="47"/>
    </row>
    <row r="259" spans="1:21" ht="25.5" customHeight="1">
      <c r="A259" s="35"/>
      <c r="B259" s="38"/>
      <c r="C259" s="41"/>
      <c r="D259" s="44"/>
      <c r="E259" s="20">
        <v>131</v>
      </c>
      <c r="F259" s="23" t="s">
        <v>24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9">
        <f>SUM(G259:R259)</f>
        <v>0</v>
      </c>
      <c r="T259" s="15"/>
      <c r="U259" s="47"/>
    </row>
    <row r="260" spans="1:21" ht="26.25" customHeight="1">
      <c r="A260" s="35"/>
      <c r="B260" s="38"/>
      <c r="C260" s="41"/>
      <c r="D260" s="44"/>
      <c r="E260" s="20">
        <v>133</v>
      </c>
      <c r="F260" s="23" t="s">
        <v>21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9">
        <f>SUM(G260:R260)</f>
        <v>0</v>
      </c>
      <c r="T260" s="15">
        <f>S260/12</f>
        <v>0</v>
      </c>
      <c r="U260" s="47"/>
    </row>
    <row r="261" spans="1:21" ht="26.25" customHeight="1" thickBot="1">
      <c r="A261" s="36"/>
      <c r="B261" s="39"/>
      <c r="C261" s="42"/>
      <c r="D261" s="45"/>
      <c r="E261" s="22">
        <v>232</v>
      </c>
      <c r="F261" s="24" t="s">
        <v>20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8">
        <f>SUM(G261:R261)</f>
        <v>0</v>
      </c>
      <c r="T261" s="18">
        <v>0</v>
      </c>
      <c r="U261" s="48"/>
    </row>
    <row r="262" spans="1:21" ht="25.5" customHeight="1">
      <c r="A262" s="34">
        <v>43</v>
      </c>
      <c r="B262" s="37">
        <v>0</v>
      </c>
      <c r="C262" s="40">
        <v>3001742</v>
      </c>
      <c r="D262" s="43" t="s">
        <v>47</v>
      </c>
      <c r="E262" s="20">
        <v>111</v>
      </c>
      <c r="F262" s="23" t="s">
        <v>18</v>
      </c>
      <c r="G262" s="21">
        <v>1575000</v>
      </c>
      <c r="H262" s="21">
        <v>1575000</v>
      </c>
      <c r="I262" s="21">
        <v>1575000</v>
      </c>
      <c r="J262" s="21">
        <v>1575000</v>
      </c>
      <c r="K262" s="21">
        <v>1575000</v>
      </c>
      <c r="L262" s="21">
        <v>1575000</v>
      </c>
      <c r="M262" s="21">
        <v>1575000</v>
      </c>
      <c r="N262" s="21">
        <v>1575000</v>
      </c>
      <c r="O262" s="21">
        <v>1575000</v>
      </c>
      <c r="P262" s="21">
        <v>1575000</v>
      </c>
      <c r="Q262" s="21">
        <v>1575000</v>
      </c>
      <c r="R262" s="21">
        <v>1575000</v>
      </c>
      <c r="S262" s="21">
        <f>+G262+H262+I262+J262+K262+L262+M262+N262+O262+P262+Q262+R262</f>
        <v>18900000</v>
      </c>
      <c r="T262" s="21">
        <f>S262/12</f>
        <v>1575000</v>
      </c>
      <c r="U262" s="46">
        <f>SUM(S262:T267)</f>
        <v>26975000</v>
      </c>
    </row>
    <row r="263" spans="1:21" ht="25.5" customHeight="1">
      <c r="A263" s="35"/>
      <c r="B263" s="38"/>
      <c r="C263" s="41"/>
      <c r="D263" s="44"/>
      <c r="E263" s="20">
        <v>113</v>
      </c>
      <c r="F263" s="23" t="s">
        <v>19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9">
        <f>SUM(G263:R263)</f>
        <v>0</v>
      </c>
      <c r="T263" s="15">
        <f>S263/12</f>
        <v>0</v>
      </c>
      <c r="U263" s="47"/>
    </row>
    <row r="264" spans="1:21" ht="25.5" customHeight="1">
      <c r="A264" s="35"/>
      <c r="B264" s="38"/>
      <c r="C264" s="41"/>
      <c r="D264" s="44"/>
      <c r="E264" s="20">
        <v>112</v>
      </c>
      <c r="F264" s="23" t="s">
        <v>90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9"/>
      <c r="T264" s="15"/>
      <c r="U264" s="47"/>
    </row>
    <row r="265" spans="1:21" ht="25.5" customHeight="1">
      <c r="A265" s="35"/>
      <c r="B265" s="38"/>
      <c r="C265" s="41"/>
      <c r="D265" s="44"/>
      <c r="E265" s="20">
        <v>131</v>
      </c>
      <c r="F265" s="23" t="s">
        <v>24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9">
        <f>SUM(G265:R265)</f>
        <v>0</v>
      </c>
      <c r="T265" s="15"/>
      <c r="U265" s="47"/>
    </row>
    <row r="266" spans="1:21" ht="26.25" customHeight="1">
      <c r="A266" s="35"/>
      <c r="B266" s="38"/>
      <c r="C266" s="41"/>
      <c r="D266" s="44"/>
      <c r="E266" s="20">
        <v>133</v>
      </c>
      <c r="F266" s="23" t="s">
        <v>21</v>
      </c>
      <c r="G266" s="14">
        <v>500000</v>
      </c>
      <c r="H266" s="14">
        <v>500000</v>
      </c>
      <c r="I266" s="14">
        <v>500000</v>
      </c>
      <c r="J266" s="14">
        <v>500000</v>
      </c>
      <c r="K266" s="14">
        <v>500000</v>
      </c>
      <c r="L266" s="14">
        <v>500000</v>
      </c>
      <c r="M266" s="14">
        <v>500000</v>
      </c>
      <c r="N266" s="14">
        <v>500000</v>
      </c>
      <c r="O266" s="14">
        <v>500000</v>
      </c>
      <c r="P266" s="14">
        <v>500000</v>
      </c>
      <c r="Q266" s="14">
        <v>500000</v>
      </c>
      <c r="R266" s="14">
        <v>500000</v>
      </c>
      <c r="S266" s="19">
        <f>SUM(G266:R266)</f>
        <v>6000000</v>
      </c>
      <c r="T266" s="15">
        <f>S266/12</f>
        <v>500000</v>
      </c>
      <c r="U266" s="47"/>
    </row>
    <row r="267" spans="1:21" ht="26.25" customHeight="1" thickBot="1">
      <c r="A267" s="36"/>
      <c r="B267" s="39"/>
      <c r="C267" s="42"/>
      <c r="D267" s="45"/>
      <c r="E267" s="22">
        <v>232</v>
      </c>
      <c r="F267" s="24" t="s">
        <v>20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8">
        <f>SUM(G267:R267)</f>
        <v>0</v>
      </c>
      <c r="T267" s="18">
        <v>0</v>
      </c>
      <c r="U267" s="48"/>
    </row>
    <row r="268" spans="1:21" ht="25.5" customHeight="1">
      <c r="A268" s="34">
        <v>44</v>
      </c>
      <c r="B268" s="37">
        <v>0</v>
      </c>
      <c r="C268" s="40">
        <v>2147152</v>
      </c>
      <c r="D268" s="43" t="s">
        <v>48</v>
      </c>
      <c r="E268" s="20">
        <v>111</v>
      </c>
      <c r="F268" s="23" t="s">
        <v>18</v>
      </c>
      <c r="G268" s="21">
        <v>1355000</v>
      </c>
      <c r="H268" s="21">
        <v>1355000</v>
      </c>
      <c r="I268" s="21">
        <v>1355000</v>
      </c>
      <c r="J268" s="21">
        <v>1355000</v>
      </c>
      <c r="K268" s="21">
        <v>1355000</v>
      </c>
      <c r="L268" s="21">
        <v>1355000</v>
      </c>
      <c r="M268" s="21">
        <v>1355000</v>
      </c>
      <c r="N268" s="21">
        <v>1355000</v>
      </c>
      <c r="O268" s="21">
        <v>1355000</v>
      </c>
      <c r="P268" s="21">
        <v>1355000</v>
      </c>
      <c r="Q268" s="21">
        <v>1355000</v>
      </c>
      <c r="R268" s="21">
        <v>1355000</v>
      </c>
      <c r="S268" s="21">
        <f>+G268+H268+I268+J268+K268+L268+M268+N268+O268+P268+Q268+R268</f>
        <v>16260000</v>
      </c>
      <c r="T268" s="21">
        <f>S268/12</f>
        <v>1355000</v>
      </c>
      <c r="U268" s="46">
        <f>SUM(S268:T273)</f>
        <v>17615000</v>
      </c>
    </row>
    <row r="269" spans="1:21" ht="25.5" customHeight="1">
      <c r="A269" s="35"/>
      <c r="B269" s="38"/>
      <c r="C269" s="41"/>
      <c r="D269" s="44"/>
      <c r="E269" s="20">
        <v>113</v>
      </c>
      <c r="F269" s="23" t="s">
        <v>19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9">
        <f>SUM(G269:R269)</f>
        <v>0</v>
      </c>
      <c r="T269" s="15">
        <f>S269/12</f>
        <v>0</v>
      </c>
      <c r="U269" s="47"/>
    </row>
    <row r="270" spans="1:21" ht="25.5" customHeight="1">
      <c r="A270" s="35"/>
      <c r="B270" s="38"/>
      <c r="C270" s="41"/>
      <c r="D270" s="44"/>
      <c r="E270" s="20">
        <v>112</v>
      </c>
      <c r="F270" s="23" t="s">
        <v>90</v>
      </c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9"/>
      <c r="T270" s="15"/>
      <c r="U270" s="47"/>
    </row>
    <row r="271" spans="1:21" ht="25.5" customHeight="1">
      <c r="A271" s="35"/>
      <c r="B271" s="38"/>
      <c r="C271" s="41"/>
      <c r="D271" s="44"/>
      <c r="E271" s="20">
        <v>131</v>
      </c>
      <c r="F271" s="23" t="s">
        <v>24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9">
        <f>SUM(G271:R271)</f>
        <v>0</v>
      </c>
      <c r="T271" s="15"/>
      <c r="U271" s="47"/>
    </row>
    <row r="272" spans="1:21" ht="26.25" customHeight="1">
      <c r="A272" s="35"/>
      <c r="B272" s="38"/>
      <c r="C272" s="41"/>
      <c r="D272" s="44"/>
      <c r="E272" s="20">
        <v>133</v>
      </c>
      <c r="F272" s="23" t="s">
        <v>21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9">
        <f>SUM(G272:R272)</f>
        <v>0</v>
      </c>
      <c r="T272" s="15">
        <f>S272/12</f>
        <v>0</v>
      </c>
      <c r="U272" s="47"/>
    </row>
    <row r="273" spans="1:21" ht="26.25" customHeight="1" thickBot="1">
      <c r="A273" s="36"/>
      <c r="B273" s="39"/>
      <c r="C273" s="42"/>
      <c r="D273" s="45"/>
      <c r="E273" s="22">
        <v>232</v>
      </c>
      <c r="F273" s="24" t="s">
        <v>20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0</v>
      </c>
      <c r="S273" s="18">
        <f>SUM(G273:R273)</f>
        <v>0</v>
      </c>
      <c r="T273" s="18">
        <v>0</v>
      </c>
      <c r="U273" s="48"/>
    </row>
    <row r="274" spans="1:21" ht="25.5" customHeight="1">
      <c r="A274" s="34">
        <v>45</v>
      </c>
      <c r="B274" s="37">
        <v>0</v>
      </c>
      <c r="C274" s="40">
        <v>2181801</v>
      </c>
      <c r="D274" s="43" t="s">
        <v>49</v>
      </c>
      <c r="E274" s="20">
        <v>144</v>
      </c>
      <c r="F274" s="23" t="s">
        <v>18</v>
      </c>
      <c r="G274" s="21">
        <v>900000</v>
      </c>
      <c r="H274" s="21">
        <v>900000</v>
      </c>
      <c r="I274" s="21">
        <v>900000</v>
      </c>
      <c r="J274" s="21">
        <v>900000</v>
      </c>
      <c r="K274" s="21">
        <v>900000</v>
      </c>
      <c r="L274" s="21">
        <v>900000</v>
      </c>
      <c r="M274" s="21">
        <v>900000</v>
      </c>
      <c r="N274" s="21">
        <v>900000</v>
      </c>
      <c r="O274" s="21">
        <v>900000</v>
      </c>
      <c r="P274" s="21">
        <v>900000</v>
      </c>
      <c r="Q274" s="21">
        <v>900000</v>
      </c>
      <c r="R274" s="21">
        <v>900000</v>
      </c>
      <c r="S274" s="21">
        <f>+G274+H274+I274+J274+K274+L274+M274+N274+O274+P274+Q274+R274</f>
        <v>10800000</v>
      </c>
      <c r="T274" s="21">
        <f>S274/12</f>
        <v>900000</v>
      </c>
      <c r="U274" s="46">
        <f>SUM(S274:T279)</f>
        <v>11700000</v>
      </c>
    </row>
    <row r="275" spans="1:21" ht="25.5" customHeight="1">
      <c r="A275" s="35"/>
      <c r="B275" s="38"/>
      <c r="C275" s="41"/>
      <c r="D275" s="44"/>
      <c r="E275" s="20">
        <v>113</v>
      </c>
      <c r="F275" s="23" t="s">
        <v>19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9">
        <f>SUM(G275:R275)</f>
        <v>0</v>
      </c>
      <c r="T275" s="15">
        <f>S275/12</f>
        <v>0</v>
      </c>
      <c r="U275" s="47"/>
    </row>
    <row r="276" spans="1:21" ht="25.5" customHeight="1">
      <c r="A276" s="35"/>
      <c r="B276" s="38"/>
      <c r="C276" s="41"/>
      <c r="D276" s="44"/>
      <c r="E276" s="20">
        <v>112</v>
      </c>
      <c r="F276" s="23" t="s">
        <v>90</v>
      </c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9"/>
      <c r="T276" s="15"/>
      <c r="U276" s="47"/>
    </row>
    <row r="277" spans="1:21" ht="25.5" customHeight="1">
      <c r="A277" s="35"/>
      <c r="B277" s="38"/>
      <c r="C277" s="41"/>
      <c r="D277" s="44"/>
      <c r="E277" s="20">
        <v>131</v>
      </c>
      <c r="F277" s="23" t="s">
        <v>24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9">
        <f>SUM(G277:R277)</f>
        <v>0</v>
      </c>
      <c r="T277" s="15"/>
      <c r="U277" s="47"/>
    </row>
    <row r="278" spans="1:21" ht="26.25" customHeight="1">
      <c r="A278" s="35"/>
      <c r="B278" s="38"/>
      <c r="C278" s="41"/>
      <c r="D278" s="44"/>
      <c r="E278" s="20">
        <v>133</v>
      </c>
      <c r="F278" s="23" t="s">
        <v>21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9">
        <f>SUM(G278:R278)</f>
        <v>0</v>
      </c>
      <c r="T278" s="15">
        <f>S278/12</f>
        <v>0</v>
      </c>
      <c r="U278" s="47"/>
    </row>
    <row r="279" spans="1:21" ht="26.25" customHeight="1" thickBot="1">
      <c r="A279" s="36"/>
      <c r="B279" s="39"/>
      <c r="C279" s="42"/>
      <c r="D279" s="45"/>
      <c r="E279" s="22">
        <v>232</v>
      </c>
      <c r="F279" s="24" t="s">
        <v>20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8">
        <f>SUM(G279:R279)</f>
        <v>0</v>
      </c>
      <c r="T279" s="18">
        <v>0</v>
      </c>
      <c r="U279" s="48"/>
    </row>
    <row r="280" spans="1:21" ht="25.5" customHeight="1">
      <c r="A280" s="34">
        <v>46</v>
      </c>
      <c r="B280" s="37">
        <v>0</v>
      </c>
      <c r="C280" s="40">
        <v>1354852</v>
      </c>
      <c r="D280" s="43" t="s">
        <v>50</v>
      </c>
      <c r="E280" s="20">
        <v>144</v>
      </c>
      <c r="F280" s="23" t="s">
        <v>18</v>
      </c>
      <c r="G280" s="21">
        <v>1200000</v>
      </c>
      <c r="H280" s="21">
        <v>1200000</v>
      </c>
      <c r="I280" s="21">
        <v>1200000</v>
      </c>
      <c r="J280" s="21">
        <v>1200000</v>
      </c>
      <c r="K280" s="21">
        <v>1200000</v>
      </c>
      <c r="L280" s="21">
        <v>1200000</v>
      </c>
      <c r="M280" s="21">
        <v>1200000</v>
      </c>
      <c r="N280" s="21">
        <v>1200000</v>
      </c>
      <c r="O280" s="21">
        <v>1200000</v>
      </c>
      <c r="P280" s="21">
        <v>1200000</v>
      </c>
      <c r="Q280" s="21">
        <v>1200000</v>
      </c>
      <c r="R280" s="21">
        <v>1200000</v>
      </c>
      <c r="S280" s="21">
        <f>+G280+H280+I280+J280+K280+L280+M280+N280+O280+P280+Q280+R280</f>
        <v>14400000</v>
      </c>
      <c r="T280" s="21">
        <f>S280/12</f>
        <v>1200000</v>
      </c>
      <c r="U280" s="46">
        <f>SUM(S280:T285)</f>
        <v>15600000</v>
      </c>
    </row>
    <row r="281" spans="1:21" ht="25.5" customHeight="1">
      <c r="A281" s="35"/>
      <c r="B281" s="38"/>
      <c r="C281" s="41"/>
      <c r="D281" s="44"/>
      <c r="E281" s="20">
        <v>113</v>
      </c>
      <c r="F281" s="23" t="s">
        <v>19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9">
        <f>SUM(G281:R281)</f>
        <v>0</v>
      </c>
      <c r="T281" s="15">
        <f>S281/12</f>
        <v>0</v>
      </c>
      <c r="U281" s="47"/>
    </row>
    <row r="282" spans="1:21" ht="25.5" customHeight="1">
      <c r="A282" s="35"/>
      <c r="B282" s="38"/>
      <c r="C282" s="41"/>
      <c r="D282" s="44"/>
      <c r="E282" s="20">
        <v>112</v>
      </c>
      <c r="F282" s="23" t="s">
        <v>90</v>
      </c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9"/>
      <c r="T282" s="15"/>
      <c r="U282" s="47"/>
    </row>
    <row r="283" spans="1:21" ht="25.5" customHeight="1">
      <c r="A283" s="35"/>
      <c r="B283" s="38"/>
      <c r="C283" s="41"/>
      <c r="D283" s="44"/>
      <c r="E283" s="20">
        <v>131</v>
      </c>
      <c r="F283" s="23" t="s">
        <v>24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9">
        <f>SUM(G283:R283)</f>
        <v>0</v>
      </c>
      <c r="T283" s="15"/>
      <c r="U283" s="47"/>
    </row>
    <row r="284" spans="1:21" ht="26.25" customHeight="1">
      <c r="A284" s="35"/>
      <c r="B284" s="38"/>
      <c r="C284" s="41"/>
      <c r="D284" s="44"/>
      <c r="E284" s="20">
        <v>133</v>
      </c>
      <c r="F284" s="23" t="s">
        <v>21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9">
        <f>SUM(G284:R284)</f>
        <v>0</v>
      </c>
      <c r="T284" s="15">
        <f>S284/12</f>
        <v>0</v>
      </c>
      <c r="U284" s="47"/>
    </row>
    <row r="285" spans="1:21" ht="26.25" customHeight="1" thickBot="1">
      <c r="A285" s="36"/>
      <c r="B285" s="39"/>
      <c r="C285" s="42"/>
      <c r="D285" s="45"/>
      <c r="E285" s="22">
        <v>232</v>
      </c>
      <c r="F285" s="24" t="s">
        <v>20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0</v>
      </c>
      <c r="S285" s="18">
        <f>SUM(G285:R285)</f>
        <v>0</v>
      </c>
      <c r="T285" s="18">
        <v>0</v>
      </c>
      <c r="U285" s="48"/>
    </row>
    <row r="286" spans="1:21" ht="25.5" customHeight="1">
      <c r="A286" s="34">
        <v>47</v>
      </c>
      <c r="B286" s="37">
        <v>0</v>
      </c>
      <c r="C286" s="40">
        <v>2844681</v>
      </c>
      <c r="D286" s="43" t="s">
        <v>51</v>
      </c>
      <c r="E286" s="20">
        <v>144</v>
      </c>
      <c r="F286" s="23" t="s">
        <v>18</v>
      </c>
      <c r="G286" s="21">
        <v>800000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600000</v>
      </c>
      <c r="P286" s="21">
        <v>1000000</v>
      </c>
      <c r="Q286" s="21">
        <v>1000000</v>
      </c>
      <c r="R286" s="21">
        <v>1000000</v>
      </c>
      <c r="S286" s="21">
        <f>+G286+H286+I286+J286+K286+L286+M286+N286+O286+P286+Q286+R286</f>
        <v>4400000</v>
      </c>
      <c r="T286" s="21">
        <f>S286/12</f>
        <v>366666.6666666667</v>
      </c>
      <c r="U286" s="46">
        <f>SUM(S286:T291)</f>
        <v>4766666.666666667</v>
      </c>
    </row>
    <row r="287" spans="1:21" ht="25.5" customHeight="1">
      <c r="A287" s="35"/>
      <c r="B287" s="38"/>
      <c r="C287" s="41"/>
      <c r="D287" s="44"/>
      <c r="E287" s="20">
        <v>113</v>
      </c>
      <c r="F287" s="23" t="s">
        <v>19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9">
        <f>SUM(G287:R287)</f>
        <v>0</v>
      </c>
      <c r="T287" s="15">
        <f>S287/12</f>
        <v>0</v>
      </c>
      <c r="U287" s="47"/>
    </row>
    <row r="288" spans="1:21" ht="25.5" customHeight="1">
      <c r="A288" s="35"/>
      <c r="B288" s="38"/>
      <c r="C288" s="41"/>
      <c r="D288" s="44"/>
      <c r="E288" s="20">
        <v>112</v>
      </c>
      <c r="F288" s="23" t="s">
        <v>90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9"/>
      <c r="T288" s="15"/>
      <c r="U288" s="47"/>
    </row>
    <row r="289" spans="1:21" ht="25.5" customHeight="1">
      <c r="A289" s="35"/>
      <c r="B289" s="38"/>
      <c r="C289" s="41"/>
      <c r="D289" s="44"/>
      <c r="E289" s="20">
        <v>131</v>
      </c>
      <c r="F289" s="23" t="s">
        <v>24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9">
        <f>SUM(G289:R289)</f>
        <v>0</v>
      </c>
      <c r="T289" s="15"/>
      <c r="U289" s="47"/>
    </row>
    <row r="290" spans="1:21" ht="26.25" customHeight="1">
      <c r="A290" s="35"/>
      <c r="B290" s="38"/>
      <c r="C290" s="41"/>
      <c r="D290" s="44"/>
      <c r="E290" s="20">
        <v>133</v>
      </c>
      <c r="F290" s="23" t="s">
        <v>21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9">
        <f>SUM(G290:R290)</f>
        <v>0</v>
      </c>
      <c r="T290" s="15">
        <f>S290/12</f>
        <v>0</v>
      </c>
      <c r="U290" s="47"/>
    </row>
    <row r="291" spans="1:21" ht="26.25" customHeight="1" thickBot="1">
      <c r="A291" s="36"/>
      <c r="B291" s="39"/>
      <c r="C291" s="42"/>
      <c r="D291" s="45"/>
      <c r="E291" s="22">
        <v>232</v>
      </c>
      <c r="F291" s="24" t="s">
        <v>20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8">
        <f>SUM(G291:R291)</f>
        <v>0</v>
      </c>
      <c r="T291" s="18">
        <v>0</v>
      </c>
      <c r="U291" s="48"/>
    </row>
    <row r="292" spans="1:21" ht="25.5" customHeight="1">
      <c r="A292" s="34">
        <v>48</v>
      </c>
      <c r="B292" s="37">
        <v>0</v>
      </c>
      <c r="C292" s="40">
        <v>2096615</v>
      </c>
      <c r="D292" s="43" t="s">
        <v>52</v>
      </c>
      <c r="E292" s="20">
        <v>111</v>
      </c>
      <c r="F292" s="23" t="s">
        <v>18</v>
      </c>
      <c r="G292" s="21">
        <v>1189000</v>
      </c>
      <c r="H292" s="21">
        <v>1189000</v>
      </c>
      <c r="I292" s="21">
        <v>1189000</v>
      </c>
      <c r="J292" s="21">
        <v>1189000</v>
      </c>
      <c r="K292" s="21">
        <v>1189000</v>
      </c>
      <c r="L292" s="21">
        <v>1189000</v>
      </c>
      <c r="M292" s="21">
        <v>1189000</v>
      </c>
      <c r="N292" s="21">
        <v>1189000</v>
      </c>
      <c r="O292" s="21">
        <v>1189000</v>
      </c>
      <c r="P292" s="21">
        <v>1189000</v>
      </c>
      <c r="Q292" s="21">
        <v>1189000</v>
      </c>
      <c r="R292" s="21">
        <v>1189000</v>
      </c>
      <c r="S292" s="21">
        <f>+G292+H292+I292+J292+K292+L292+M292+N292+O292+P292+Q292+R292</f>
        <v>14268000</v>
      </c>
      <c r="T292" s="21">
        <f>S292/12</f>
        <v>1189000</v>
      </c>
      <c r="U292" s="46">
        <f>SUM(S292:T297)</f>
        <v>15457000</v>
      </c>
    </row>
    <row r="293" spans="1:21" ht="25.5" customHeight="1">
      <c r="A293" s="35"/>
      <c r="B293" s="38"/>
      <c r="C293" s="41"/>
      <c r="D293" s="44"/>
      <c r="E293" s="20">
        <v>113</v>
      </c>
      <c r="F293" s="23" t="s">
        <v>19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9">
        <f>SUM(G293:R293)</f>
        <v>0</v>
      </c>
      <c r="T293" s="15">
        <f>S293/12</f>
        <v>0</v>
      </c>
      <c r="U293" s="47"/>
    </row>
    <row r="294" spans="1:21" ht="25.5" customHeight="1">
      <c r="A294" s="35"/>
      <c r="B294" s="38"/>
      <c r="C294" s="41"/>
      <c r="D294" s="44"/>
      <c r="E294" s="20">
        <v>112</v>
      </c>
      <c r="F294" s="23" t="s">
        <v>90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9"/>
      <c r="T294" s="15"/>
      <c r="U294" s="47"/>
    </row>
    <row r="295" spans="1:21" ht="25.5" customHeight="1">
      <c r="A295" s="35"/>
      <c r="B295" s="38"/>
      <c r="C295" s="41"/>
      <c r="D295" s="44"/>
      <c r="E295" s="20">
        <v>131</v>
      </c>
      <c r="F295" s="23" t="s">
        <v>24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9">
        <f>SUM(G295:R295)</f>
        <v>0</v>
      </c>
      <c r="T295" s="15"/>
      <c r="U295" s="47"/>
    </row>
    <row r="296" spans="1:21" ht="26.25" customHeight="1">
      <c r="A296" s="35"/>
      <c r="B296" s="38"/>
      <c r="C296" s="41"/>
      <c r="D296" s="44"/>
      <c r="E296" s="20">
        <v>133</v>
      </c>
      <c r="F296" s="23" t="s">
        <v>21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9">
        <f>SUM(G296:R296)</f>
        <v>0</v>
      </c>
      <c r="T296" s="15">
        <f>S296/12</f>
        <v>0</v>
      </c>
      <c r="U296" s="47"/>
    </row>
    <row r="297" spans="1:21" ht="26.25" customHeight="1" thickBot="1">
      <c r="A297" s="36"/>
      <c r="B297" s="39"/>
      <c r="C297" s="42"/>
      <c r="D297" s="45"/>
      <c r="E297" s="22">
        <v>232</v>
      </c>
      <c r="F297" s="24" t="s">
        <v>20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  <c r="S297" s="18">
        <f>SUM(G297:R297)</f>
        <v>0</v>
      </c>
      <c r="T297" s="18">
        <v>0</v>
      </c>
      <c r="U297" s="48"/>
    </row>
    <row r="298" spans="1:21" ht="25.5" customHeight="1">
      <c r="A298" s="34">
        <v>49</v>
      </c>
      <c r="B298" s="37">
        <v>0</v>
      </c>
      <c r="C298" s="40">
        <v>4308407</v>
      </c>
      <c r="D298" s="43" t="s">
        <v>114</v>
      </c>
      <c r="E298" s="20">
        <v>141</v>
      </c>
      <c r="F298" s="23" t="s">
        <v>18</v>
      </c>
      <c r="G298" s="21">
        <v>1100000</v>
      </c>
      <c r="H298" s="21">
        <v>1100000</v>
      </c>
      <c r="I298" s="21">
        <v>1100000</v>
      </c>
      <c r="J298" s="21">
        <v>1100000</v>
      </c>
      <c r="K298" s="21">
        <v>1100000</v>
      </c>
      <c r="L298" s="21">
        <v>1100000</v>
      </c>
      <c r="M298" s="21">
        <v>1100000</v>
      </c>
      <c r="N298" s="21">
        <v>1100000</v>
      </c>
      <c r="O298" s="21">
        <v>1100000</v>
      </c>
      <c r="P298" s="21">
        <v>1100000</v>
      </c>
      <c r="Q298" s="21">
        <v>1100000</v>
      </c>
      <c r="R298" s="21">
        <v>366666</v>
      </c>
      <c r="S298" s="21">
        <f>+G298+H298+I298+J298+K298+L298+M298+N298+O298+P298+Q298+R298</f>
        <v>12466666</v>
      </c>
      <c r="T298" s="21">
        <f>S298/12</f>
        <v>1038888.8333333334</v>
      </c>
      <c r="U298" s="46">
        <f>SUM(S298:T303)</f>
        <v>13505554.833333334</v>
      </c>
    </row>
    <row r="299" spans="1:21" ht="25.5" customHeight="1">
      <c r="A299" s="35"/>
      <c r="B299" s="38"/>
      <c r="C299" s="41"/>
      <c r="D299" s="44"/>
      <c r="E299" s="20">
        <v>113</v>
      </c>
      <c r="F299" s="23" t="s">
        <v>19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9">
        <f>SUM(G299:R299)</f>
        <v>0</v>
      </c>
      <c r="T299" s="15">
        <f>S299/12</f>
        <v>0</v>
      </c>
      <c r="U299" s="47"/>
    </row>
    <row r="300" spans="1:21" ht="25.5" customHeight="1">
      <c r="A300" s="35"/>
      <c r="B300" s="38"/>
      <c r="C300" s="41"/>
      <c r="D300" s="44"/>
      <c r="E300" s="20">
        <v>112</v>
      </c>
      <c r="F300" s="23" t="s">
        <v>90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9"/>
      <c r="T300" s="15"/>
      <c r="U300" s="47"/>
    </row>
    <row r="301" spans="1:21" ht="25.5" customHeight="1">
      <c r="A301" s="35"/>
      <c r="B301" s="38"/>
      <c r="C301" s="41"/>
      <c r="D301" s="44"/>
      <c r="E301" s="20">
        <v>131</v>
      </c>
      <c r="F301" s="23" t="s">
        <v>24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9">
        <f>SUM(G301:R301)</f>
        <v>0</v>
      </c>
      <c r="T301" s="15"/>
      <c r="U301" s="47"/>
    </row>
    <row r="302" spans="1:21" ht="26.25" customHeight="1">
      <c r="A302" s="35"/>
      <c r="B302" s="38"/>
      <c r="C302" s="41"/>
      <c r="D302" s="44"/>
      <c r="E302" s="20">
        <v>133</v>
      </c>
      <c r="F302" s="23" t="s">
        <v>21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9">
        <f>SUM(G302:R302)</f>
        <v>0</v>
      </c>
      <c r="T302" s="15">
        <f>S302/12</f>
        <v>0</v>
      </c>
      <c r="U302" s="47"/>
    </row>
    <row r="303" spans="1:21" ht="26.25" customHeight="1" thickBot="1">
      <c r="A303" s="36"/>
      <c r="B303" s="39"/>
      <c r="C303" s="42"/>
      <c r="D303" s="45"/>
      <c r="E303" s="22">
        <v>232</v>
      </c>
      <c r="F303" s="24" t="s">
        <v>20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8">
        <f>SUM(G303:R303)</f>
        <v>0</v>
      </c>
      <c r="T303" s="18">
        <v>0</v>
      </c>
      <c r="U303" s="48"/>
    </row>
    <row r="304" spans="1:21" ht="25.5" customHeight="1">
      <c r="A304" s="34">
        <v>50</v>
      </c>
      <c r="B304" s="37">
        <v>0</v>
      </c>
      <c r="C304" s="40">
        <v>2558273</v>
      </c>
      <c r="D304" s="43" t="s">
        <v>53</v>
      </c>
      <c r="E304" s="20">
        <v>145</v>
      </c>
      <c r="F304" s="23" t="s">
        <v>18</v>
      </c>
      <c r="G304" s="21">
        <v>2100000</v>
      </c>
      <c r="H304" s="21">
        <v>2100000</v>
      </c>
      <c r="I304" s="21">
        <v>2100000</v>
      </c>
      <c r="J304" s="21">
        <v>2100000</v>
      </c>
      <c r="K304" s="21">
        <v>2100000</v>
      </c>
      <c r="L304" s="21">
        <v>2100000</v>
      </c>
      <c r="M304" s="21">
        <v>2100000</v>
      </c>
      <c r="N304" s="21">
        <v>2100000</v>
      </c>
      <c r="O304" s="21">
        <v>2100000</v>
      </c>
      <c r="P304" s="21">
        <v>2100000</v>
      </c>
      <c r="Q304" s="21">
        <v>2100000</v>
      </c>
      <c r="R304" s="21">
        <v>2100000</v>
      </c>
      <c r="S304" s="21">
        <f>+G304+H304+I304+J304+K304+L304+M304+N304+O304+P304+Q304+R304</f>
        <v>25200000</v>
      </c>
      <c r="T304" s="21">
        <f>S304/12</f>
        <v>2100000</v>
      </c>
      <c r="U304" s="46">
        <f>SUM(S304:T309)</f>
        <v>27300000</v>
      </c>
    </row>
    <row r="305" spans="1:21" ht="25.5" customHeight="1">
      <c r="A305" s="35"/>
      <c r="B305" s="38"/>
      <c r="C305" s="41"/>
      <c r="D305" s="44"/>
      <c r="E305" s="20">
        <v>113</v>
      </c>
      <c r="F305" s="23" t="s">
        <v>19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9">
        <f>SUM(G305:R305)</f>
        <v>0</v>
      </c>
      <c r="T305" s="15">
        <f>S305/12</f>
        <v>0</v>
      </c>
      <c r="U305" s="47"/>
    </row>
    <row r="306" spans="1:21" ht="25.5" customHeight="1">
      <c r="A306" s="35"/>
      <c r="B306" s="38"/>
      <c r="C306" s="41"/>
      <c r="D306" s="44"/>
      <c r="E306" s="20">
        <v>112</v>
      </c>
      <c r="F306" s="23" t="s">
        <v>90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9"/>
      <c r="T306" s="15"/>
      <c r="U306" s="47"/>
    </row>
    <row r="307" spans="1:21" ht="25.5" customHeight="1">
      <c r="A307" s="35"/>
      <c r="B307" s="38"/>
      <c r="C307" s="41"/>
      <c r="D307" s="44"/>
      <c r="E307" s="20">
        <v>131</v>
      </c>
      <c r="F307" s="23" t="s">
        <v>24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9">
        <f>SUM(G307:R307)</f>
        <v>0</v>
      </c>
      <c r="T307" s="15"/>
      <c r="U307" s="47"/>
    </row>
    <row r="308" spans="1:21" ht="26.25" customHeight="1">
      <c r="A308" s="35"/>
      <c r="B308" s="38"/>
      <c r="C308" s="41"/>
      <c r="D308" s="44"/>
      <c r="E308" s="20">
        <v>133</v>
      </c>
      <c r="F308" s="23" t="s">
        <v>21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9">
        <f>SUM(G308:R308)</f>
        <v>0</v>
      </c>
      <c r="T308" s="15">
        <f>S308/12</f>
        <v>0</v>
      </c>
      <c r="U308" s="47"/>
    </row>
    <row r="309" spans="1:21" ht="26.25" customHeight="1" thickBot="1">
      <c r="A309" s="36"/>
      <c r="B309" s="39"/>
      <c r="C309" s="42"/>
      <c r="D309" s="45"/>
      <c r="E309" s="22">
        <v>232</v>
      </c>
      <c r="F309" s="24" t="s">
        <v>20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0</v>
      </c>
      <c r="S309" s="18">
        <f>SUM(G309:R309)</f>
        <v>0</v>
      </c>
      <c r="T309" s="18">
        <v>0</v>
      </c>
      <c r="U309" s="48"/>
    </row>
    <row r="310" spans="1:21" ht="25.5" customHeight="1">
      <c r="A310" s="34">
        <v>51</v>
      </c>
      <c r="B310" s="37">
        <v>0</v>
      </c>
      <c r="C310" s="40">
        <v>907286</v>
      </c>
      <c r="D310" s="43" t="s">
        <v>115</v>
      </c>
      <c r="E310" s="20">
        <v>144</v>
      </c>
      <c r="F310" s="23" t="s">
        <v>18</v>
      </c>
      <c r="G310" s="21">
        <v>900000</v>
      </c>
      <c r="H310" s="21">
        <v>900000</v>
      </c>
      <c r="I310" s="21">
        <v>900000</v>
      </c>
      <c r="J310" s="21">
        <v>900000</v>
      </c>
      <c r="K310" s="21">
        <v>900000</v>
      </c>
      <c r="L310" s="21">
        <v>900000</v>
      </c>
      <c r="M310" s="21">
        <v>900000</v>
      </c>
      <c r="N310" s="21">
        <v>900000</v>
      </c>
      <c r="O310" s="21">
        <v>900000</v>
      </c>
      <c r="P310" s="21">
        <v>900000</v>
      </c>
      <c r="Q310" s="21">
        <v>900000</v>
      </c>
      <c r="R310" s="21">
        <v>900000</v>
      </c>
      <c r="S310" s="21">
        <f>+G310+H310+I310+J310+K310+L310+M310+N310+O310+P310+Q310+R310</f>
        <v>10800000</v>
      </c>
      <c r="T310" s="21">
        <f>S310/12</f>
        <v>900000</v>
      </c>
      <c r="U310" s="46">
        <f>SUM(S310:T315)</f>
        <v>11700000</v>
      </c>
    </row>
    <row r="311" spans="1:21" ht="25.5" customHeight="1">
      <c r="A311" s="35"/>
      <c r="B311" s="38"/>
      <c r="C311" s="41"/>
      <c r="D311" s="44"/>
      <c r="E311" s="20">
        <v>113</v>
      </c>
      <c r="F311" s="23" t="s">
        <v>19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9">
        <f>SUM(G311:R311)</f>
        <v>0</v>
      </c>
      <c r="T311" s="15">
        <f>S311/12</f>
        <v>0</v>
      </c>
      <c r="U311" s="47"/>
    </row>
    <row r="312" spans="1:21" ht="25.5" customHeight="1">
      <c r="A312" s="35"/>
      <c r="B312" s="38"/>
      <c r="C312" s="41"/>
      <c r="D312" s="44"/>
      <c r="E312" s="20">
        <v>112</v>
      </c>
      <c r="F312" s="23" t="s">
        <v>90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9"/>
      <c r="T312" s="15"/>
      <c r="U312" s="47"/>
    </row>
    <row r="313" spans="1:21" ht="25.5" customHeight="1">
      <c r="A313" s="35"/>
      <c r="B313" s="38"/>
      <c r="C313" s="41"/>
      <c r="D313" s="44"/>
      <c r="E313" s="20">
        <v>131</v>
      </c>
      <c r="F313" s="23" t="s">
        <v>24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9">
        <f>SUM(G313:R313)</f>
        <v>0</v>
      </c>
      <c r="T313" s="15"/>
      <c r="U313" s="47"/>
    </row>
    <row r="314" spans="1:21" ht="26.25" customHeight="1">
      <c r="A314" s="35"/>
      <c r="B314" s="38"/>
      <c r="C314" s="41"/>
      <c r="D314" s="44"/>
      <c r="E314" s="20">
        <v>133</v>
      </c>
      <c r="F314" s="23" t="s">
        <v>21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9">
        <f>SUM(G314:R314)</f>
        <v>0</v>
      </c>
      <c r="T314" s="15">
        <f>S314/12</f>
        <v>0</v>
      </c>
      <c r="U314" s="47"/>
    </row>
    <row r="315" spans="1:21" ht="26.25" customHeight="1" thickBot="1">
      <c r="A315" s="36"/>
      <c r="B315" s="39"/>
      <c r="C315" s="42"/>
      <c r="D315" s="45"/>
      <c r="E315" s="22">
        <v>232</v>
      </c>
      <c r="F315" s="24" t="s">
        <v>20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8">
        <f>SUM(G315:R315)</f>
        <v>0</v>
      </c>
      <c r="T315" s="18">
        <v>0</v>
      </c>
      <c r="U315" s="48"/>
    </row>
    <row r="316" spans="1:21" ht="25.5" customHeight="1">
      <c r="A316" s="34">
        <v>52</v>
      </c>
      <c r="B316" s="37">
        <v>0</v>
      </c>
      <c r="C316" s="40">
        <v>2889809</v>
      </c>
      <c r="D316" s="43" t="s">
        <v>54</v>
      </c>
      <c r="E316" s="20">
        <v>111</v>
      </c>
      <c r="F316" s="23" t="s">
        <v>18</v>
      </c>
      <c r="G316" s="21">
        <v>1850000</v>
      </c>
      <c r="H316" s="21">
        <v>1850000</v>
      </c>
      <c r="I316" s="21">
        <v>1850000</v>
      </c>
      <c r="J316" s="21">
        <v>1850000</v>
      </c>
      <c r="K316" s="21">
        <v>1850000</v>
      </c>
      <c r="L316" s="21">
        <v>1850000</v>
      </c>
      <c r="M316" s="21">
        <v>1850000</v>
      </c>
      <c r="N316" s="21">
        <v>1850000</v>
      </c>
      <c r="O316" s="21">
        <v>1850000</v>
      </c>
      <c r="P316" s="21">
        <v>1850000</v>
      </c>
      <c r="Q316" s="21">
        <v>1850000</v>
      </c>
      <c r="R316" s="21">
        <v>1850000</v>
      </c>
      <c r="S316" s="21">
        <f>+G316+H316+I316+J316+K316+L316+M316+N316+O316+P316+Q316+R316</f>
        <v>22200000</v>
      </c>
      <c r="T316" s="21">
        <f>S316/12</f>
        <v>1850000</v>
      </c>
      <c r="U316" s="46">
        <f>SUM(S316:T321)</f>
        <v>27950000</v>
      </c>
    </row>
    <row r="317" spans="1:21" ht="25.5" customHeight="1">
      <c r="A317" s="35"/>
      <c r="B317" s="38"/>
      <c r="C317" s="41"/>
      <c r="D317" s="44"/>
      <c r="E317" s="20">
        <v>113</v>
      </c>
      <c r="F317" s="23" t="s">
        <v>19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9">
        <f>SUM(G317:R317)</f>
        <v>0</v>
      </c>
      <c r="T317" s="15">
        <f>S317/12</f>
        <v>0</v>
      </c>
      <c r="U317" s="47"/>
    </row>
    <row r="318" spans="1:21" ht="25.5" customHeight="1">
      <c r="A318" s="35"/>
      <c r="B318" s="38"/>
      <c r="C318" s="41"/>
      <c r="D318" s="44"/>
      <c r="E318" s="20">
        <v>112</v>
      </c>
      <c r="F318" s="23" t="s">
        <v>90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9"/>
      <c r="T318" s="15"/>
      <c r="U318" s="47"/>
    </row>
    <row r="319" spans="1:21" ht="25.5" customHeight="1">
      <c r="A319" s="35"/>
      <c r="B319" s="38"/>
      <c r="C319" s="41"/>
      <c r="D319" s="44"/>
      <c r="E319" s="20">
        <v>131</v>
      </c>
      <c r="F319" s="23" t="s">
        <v>24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9">
        <f>SUM(G319:R319)</f>
        <v>0</v>
      </c>
      <c r="T319" s="15"/>
      <c r="U319" s="47"/>
    </row>
    <row r="320" spans="1:21" ht="26.25" customHeight="1">
      <c r="A320" s="35"/>
      <c r="B320" s="38"/>
      <c r="C320" s="41"/>
      <c r="D320" s="44"/>
      <c r="E320" s="20">
        <v>133</v>
      </c>
      <c r="F320" s="23" t="s">
        <v>21</v>
      </c>
      <c r="G320" s="14">
        <v>300000</v>
      </c>
      <c r="H320" s="14">
        <v>300000</v>
      </c>
      <c r="I320" s="14">
        <v>300000</v>
      </c>
      <c r="J320" s="14">
        <v>300000</v>
      </c>
      <c r="K320" s="14">
        <v>300000</v>
      </c>
      <c r="L320" s="14">
        <v>300000</v>
      </c>
      <c r="M320" s="14">
        <v>300000</v>
      </c>
      <c r="N320" s="14">
        <v>300000</v>
      </c>
      <c r="O320" s="14">
        <v>300000</v>
      </c>
      <c r="P320" s="14">
        <v>300000</v>
      </c>
      <c r="Q320" s="14">
        <v>300000</v>
      </c>
      <c r="R320" s="14">
        <v>300000</v>
      </c>
      <c r="S320" s="19">
        <f>SUM(G320:R320)</f>
        <v>3600000</v>
      </c>
      <c r="T320" s="15">
        <f>S320/12</f>
        <v>300000</v>
      </c>
      <c r="U320" s="47"/>
    </row>
    <row r="321" spans="1:21" ht="26.25" customHeight="1" thickBot="1">
      <c r="A321" s="36"/>
      <c r="B321" s="39"/>
      <c r="C321" s="42"/>
      <c r="D321" s="45"/>
      <c r="E321" s="22">
        <v>232</v>
      </c>
      <c r="F321" s="24" t="s">
        <v>20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8">
        <f>SUM(G321:R321)</f>
        <v>0</v>
      </c>
      <c r="T321" s="18">
        <v>0</v>
      </c>
      <c r="U321" s="48"/>
    </row>
    <row r="322" spans="1:21" ht="25.5" customHeight="1">
      <c r="A322" s="34">
        <v>53</v>
      </c>
      <c r="B322" s="37">
        <v>0</v>
      </c>
      <c r="C322" s="40">
        <v>380234</v>
      </c>
      <c r="D322" s="43" t="s">
        <v>55</v>
      </c>
      <c r="E322" s="20">
        <v>111</v>
      </c>
      <c r="F322" s="23" t="s">
        <v>18</v>
      </c>
      <c r="G322" s="21">
        <v>1685000</v>
      </c>
      <c r="H322" s="21">
        <v>1685000</v>
      </c>
      <c r="I322" s="21">
        <v>1685000</v>
      </c>
      <c r="J322" s="21">
        <v>1685000</v>
      </c>
      <c r="K322" s="21">
        <v>1685000</v>
      </c>
      <c r="L322" s="21">
        <v>1685000</v>
      </c>
      <c r="M322" s="21">
        <v>1685000</v>
      </c>
      <c r="N322" s="21">
        <v>1685000</v>
      </c>
      <c r="O322" s="21">
        <v>1685000</v>
      </c>
      <c r="P322" s="21">
        <v>1685000</v>
      </c>
      <c r="Q322" s="21">
        <v>1685000</v>
      </c>
      <c r="R322" s="21">
        <v>1685000</v>
      </c>
      <c r="S322" s="21">
        <f>+G322+H322+I322+J322+K322+L322+M322+N322+O322+P322+Q322+R322</f>
        <v>20220000</v>
      </c>
      <c r="T322" s="21">
        <f>S322/12</f>
        <v>1685000</v>
      </c>
      <c r="U322" s="46">
        <f>SUM(S322:T327)</f>
        <v>21905000</v>
      </c>
    </row>
    <row r="323" spans="1:21" ht="25.5" customHeight="1">
      <c r="A323" s="35"/>
      <c r="B323" s="38"/>
      <c r="C323" s="41"/>
      <c r="D323" s="44"/>
      <c r="E323" s="20">
        <v>113</v>
      </c>
      <c r="F323" s="23" t="s">
        <v>19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9">
        <f>SUM(G323:R323)</f>
        <v>0</v>
      </c>
      <c r="T323" s="15">
        <f>S323/12</f>
        <v>0</v>
      </c>
      <c r="U323" s="47"/>
    </row>
    <row r="324" spans="1:21" ht="25.5" customHeight="1">
      <c r="A324" s="35"/>
      <c r="B324" s="38"/>
      <c r="C324" s="41"/>
      <c r="D324" s="44"/>
      <c r="E324" s="20">
        <v>112</v>
      </c>
      <c r="F324" s="23" t="s">
        <v>90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9"/>
      <c r="T324" s="15"/>
      <c r="U324" s="47"/>
    </row>
    <row r="325" spans="1:21" ht="25.5" customHeight="1">
      <c r="A325" s="35"/>
      <c r="B325" s="38"/>
      <c r="C325" s="41"/>
      <c r="D325" s="44"/>
      <c r="E325" s="20">
        <v>131</v>
      </c>
      <c r="F325" s="23" t="s">
        <v>24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9">
        <f>SUM(G325:R325)</f>
        <v>0</v>
      </c>
      <c r="T325" s="15"/>
      <c r="U325" s="47"/>
    </row>
    <row r="326" spans="1:21" ht="26.25" customHeight="1">
      <c r="A326" s="35"/>
      <c r="B326" s="38"/>
      <c r="C326" s="41"/>
      <c r="D326" s="44"/>
      <c r="E326" s="20">
        <v>133</v>
      </c>
      <c r="F326" s="23" t="s">
        <v>21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9">
        <f>SUM(G326:R326)</f>
        <v>0</v>
      </c>
      <c r="T326" s="15">
        <f>S326/12</f>
        <v>0</v>
      </c>
      <c r="U326" s="47"/>
    </row>
    <row r="327" spans="1:21" ht="26.25" customHeight="1" thickBot="1">
      <c r="A327" s="36"/>
      <c r="B327" s="39"/>
      <c r="C327" s="42"/>
      <c r="D327" s="45"/>
      <c r="E327" s="22">
        <v>232</v>
      </c>
      <c r="F327" s="24" t="s">
        <v>20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8">
        <f>SUM(G327:R327)</f>
        <v>0</v>
      </c>
      <c r="T327" s="18">
        <v>0</v>
      </c>
      <c r="U327" s="48"/>
    </row>
    <row r="328" spans="1:21" s="63" customFormat="1" ht="25.5" customHeight="1">
      <c r="A328" s="56">
        <v>54</v>
      </c>
      <c r="B328" s="57">
        <v>0</v>
      </c>
      <c r="C328" s="58">
        <v>4225954</v>
      </c>
      <c r="D328" s="59" t="s">
        <v>116</v>
      </c>
      <c r="E328" s="60">
        <v>141</v>
      </c>
      <c r="F328" s="23" t="s">
        <v>18</v>
      </c>
      <c r="G328" s="61">
        <v>1000000</v>
      </c>
      <c r="H328" s="61">
        <v>1000000</v>
      </c>
      <c r="I328" s="61">
        <v>1000000</v>
      </c>
      <c r="J328" s="61">
        <v>1000000</v>
      </c>
      <c r="K328" s="61">
        <v>1000000</v>
      </c>
      <c r="L328" s="61">
        <v>1000000</v>
      </c>
      <c r="M328" s="61">
        <v>1000000</v>
      </c>
      <c r="N328" s="61">
        <v>1000000</v>
      </c>
      <c r="O328" s="61">
        <v>0</v>
      </c>
      <c r="P328" s="61">
        <v>0</v>
      </c>
      <c r="Q328" s="61">
        <v>0</v>
      </c>
      <c r="R328" s="61">
        <v>0</v>
      </c>
      <c r="S328" s="61">
        <f>+G328+H328+I328+J328+K328+L328+M328+N328+O328+P328+Q328+R328</f>
        <v>8000000</v>
      </c>
      <c r="T328" s="61">
        <f>S328/12</f>
        <v>666666.6666666666</v>
      </c>
      <c r="U328" s="62">
        <f>SUM(S328:T333)</f>
        <v>8666666.666666666</v>
      </c>
    </row>
    <row r="329" spans="1:21" s="63" customFormat="1" ht="25.5" customHeight="1">
      <c r="A329" s="64"/>
      <c r="B329" s="65"/>
      <c r="C329" s="66"/>
      <c r="D329" s="67"/>
      <c r="E329" s="60">
        <v>113</v>
      </c>
      <c r="F329" s="23" t="s">
        <v>19</v>
      </c>
      <c r="G329" s="68">
        <v>0</v>
      </c>
      <c r="H329" s="68">
        <v>0</v>
      </c>
      <c r="I329" s="68">
        <v>0</v>
      </c>
      <c r="J329" s="68">
        <v>0</v>
      </c>
      <c r="K329" s="68">
        <v>0</v>
      </c>
      <c r="L329" s="68">
        <v>0</v>
      </c>
      <c r="M329" s="68">
        <v>0</v>
      </c>
      <c r="N329" s="68">
        <v>0</v>
      </c>
      <c r="O329" s="68">
        <v>0</v>
      </c>
      <c r="P329" s="68">
        <v>0</v>
      </c>
      <c r="Q329" s="68">
        <v>0</v>
      </c>
      <c r="R329" s="68">
        <v>0</v>
      </c>
      <c r="S329" s="69">
        <f>SUM(G329:R329)</f>
        <v>0</v>
      </c>
      <c r="T329" s="70">
        <f>S329/12</f>
        <v>0</v>
      </c>
      <c r="U329" s="71"/>
    </row>
    <row r="330" spans="1:21" s="63" customFormat="1" ht="25.5" customHeight="1">
      <c r="A330" s="64"/>
      <c r="B330" s="65"/>
      <c r="C330" s="66"/>
      <c r="D330" s="67"/>
      <c r="E330" s="60">
        <v>112</v>
      </c>
      <c r="F330" s="23" t="s">
        <v>90</v>
      </c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9"/>
      <c r="T330" s="70"/>
      <c r="U330" s="71"/>
    </row>
    <row r="331" spans="1:21" s="63" customFormat="1" ht="25.5" customHeight="1">
      <c r="A331" s="64"/>
      <c r="B331" s="65"/>
      <c r="C331" s="66"/>
      <c r="D331" s="67"/>
      <c r="E331" s="60">
        <v>131</v>
      </c>
      <c r="F331" s="23" t="s">
        <v>24</v>
      </c>
      <c r="G331" s="68">
        <v>0</v>
      </c>
      <c r="H331" s="68">
        <v>0</v>
      </c>
      <c r="I331" s="68">
        <v>0</v>
      </c>
      <c r="J331" s="68">
        <v>0</v>
      </c>
      <c r="K331" s="68">
        <v>0</v>
      </c>
      <c r="L331" s="68">
        <v>0</v>
      </c>
      <c r="M331" s="68">
        <v>0</v>
      </c>
      <c r="N331" s="68">
        <v>0</v>
      </c>
      <c r="O331" s="68">
        <v>0</v>
      </c>
      <c r="P331" s="68">
        <v>0</v>
      </c>
      <c r="Q331" s="68">
        <v>0</v>
      </c>
      <c r="R331" s="68">
        <v>0</v>
      </c>
      <c r="S331" s="69">
        <f>SUM(G331:R331)</f>
        <v>0</v>
      </c>
      <c r="T331" s="70"/>
      <c r="U331" s="71"/>
    </row>
    <row r="332" spans="1:21" s="63" customFormat="1" ht="26.25" customHeight="1">
      <c r="A332" s="64"/>
      <c r="B332" s="65"/>
      <c r="C332" s="66"/>
      <c r="D332" s="67"/>
      <c r="E332" s="60">
        <v>133</v>
      </c>
      <c r="F332" s="23" t="s">
        <v>21</v>
      </c>
      <c r="G332" s="68">
        <v>0</v>
      </c>
      <c r="H332" s="68">
        <v>0</v>
      </c>
      <c r="I332" s="68">
        <v>0</v>
      </c>
      <c r="J332" s="68">
        <v>0</v>
      </c>
      <c r="K332" s="68">
        <v>0</v>
      </c>
      <c r="L332" s="68">
        <v>0</v>
      </c>
      <c r="M332" s="68">
        <v>0</v>
      </c>
      <c r="N332" s="68">
        <v>0</v>
      </c>
      <c r="O332" s="68">
        <v>0</v>
      </c>
      <c r="P332" s="68">
        <v>0</v>
      </c>
      <c r="Q332" s="68">
        <v>0</v>
      </c>
      <c r="R332" s="68">
        <v>0</v>
      </c>
      <c r="S332" s="69">
        <f>SUM(G332:R332)</f>
        <v>0</v>
      </c>
      <c r="T332" s="70">
        <f>S332/12</f>
        <v>0</v>
      </c>
      <c r="U332" s="71"/>
    </row>
    <row r="333" spans="1:21" s="63" customFormat="1" ht="26.25" customHeight="1" thickBot="1">
      <c r="A333" s="72"/>
      <c r="B333" s="73"/>
      <c r="C333" s="74"/>
      <c r="D333" s="75"/>
      <c r="E333" s="76">
        <v>232</v>
      </c>
      <c r="F333" s="24" t="s">
        <v>20</v>
      </c>
      <c r="G333" s="77">
        <v>0</v>
      </c>
      <c r="H333" s="77">
        <v>0</v>
      </c>
      <c r="I333" s="77">
        <v>0</v>
      </c>
      <c r="J333" s="77">
        <v>0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0</v>
      </c>
      <c r="Q333" s="77">
        <v>0</v>
      </c>
      <c r="R333" s="77">
        <v>0</v>
      </c>
      <c r="S333" s="78">
        <f>SUM(G333:R333)</f>
        <v>0</v>
      </c>
      <c r="T333" s="78">
        <v>0</v>
      </c>
      <c r="U333" s="79"/>
    </row>
    <row r="334" spans="1:21" ht="25.5" customHeight="1">
      <c r="A334" s="34">
        <v>55</v>
      </c>
      <c r="B334" s="37">
        <v>0</v>
      </c>
      <c r="C334" s="40">
        <v>1814397</v>
      </c>
      <c r="D334" s="43" t="s">
        <v>117</v>
      </c>
      <c r="E334" s="20">
        <v>144</v>
      </c>
      <c r="F334" s="23" t="s">
        <v>18</v>
      </c>
      <c r="G334" s="21">
        <v>1100000</v>
      </c>
      <c r="H334" s="21">
        <v>1100000</v>
      </c>
      <c r="I334" s="21">
        <v>1100000</v>
      </c>
      <c r="J334" s="21">
        <v>1100000</v>
      </c>
      <c r="K334" s="21">
        <v>1100000</v>
      </c>
      <c r="L334" s="21">
        <v>1100000</v>
      </c>
      <c r="M334" s="21">
        <v>1100000</v>
      </c>
      <c r="N334" s="21">
        <v>1100000</v>
      </c>
      <c r="O334" s="21">
        <v>1100000</v>
      </c>
      <c r="P334" s="21">
        <v>1100000</v>
      </c>
      <c r="Q334" s="21">
        <v>1100000</v>
      </c>
      <c r="R334" s="21">
        <v>1100000</v>
      </c>
      <c r="S334" s="21">
        <f>+G334+H334+I334+J334+K334+L334+M334+N334+O334+P334+Q334+R334</f>
        <v>13200000</v>
      </c>
      <c r="T334" s="21">
        <f>S334/12</f>
        <v>1100000</v>
      </c>
      <c r="U334" s="46">
        <f>SUM(S334:T339)</f>
        <v>14300000</v>
      </c>
    </row>
    <row r="335" spans="1:21" ht="25.5" customHeight="1">
      <c r="A335" s="35"/>
      <c r="B335" s="38"/>
      <c r="C335" s="41"/>
      <c r="D335" s="44"/>
      <c r="E335" s="20">
        <v>113</v>
      </c>
      <c r="F335" s="23" t="s">
        <v>19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9">
        <f>SUM(G335:R335)</f>
        <v>0</v>
      </c>
      <c r="T335" s="15">
        <f>S335/12</f>
        <v>0</v>
      </c>
      <c r="U335" s="47"/>
    </row>
    <row r="336" spans="1:21" ht="25.5" customHeight="1">
      <c r="A336" s="35"/>
      <c r="B336" s="38"/>
      <c r="C336" s="41"/>
      <c r="D336" s="44"/>
      <c r="E336" s="20">
        <v>112</v>
      </c>
      <c r="F336" s="23" t="s">
        <v>90</v>
      </c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9"/>
      <c r="T336" s="15"/>
      <c r="U336" s="47"/>
    </row>
    <row r="337" spans="1:21" ht="25.5" customHeight="1">
      <c r="A337" s="35"/>
      <c r="B337" s="38"/>
      <c r="C337" s="41"/>
      <c r="D337" s="44"/>
      <c r="E337" s="20">
        <v>131</v>
      </c>
      <c r="F337" s="23" t="s">
        <v>24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9">
        <f>SUM(G337:R337)</f>
        <v>0</v>
      </c>
      <c r="T337" s="15"/>
      <c r="U337" s="47"/>
    </row>
    <row r="338" spans="1:21" ht="26.25" customHeight="1">
      <c r="A338" s="35"/>
      <c r="B338" s="38"/>
      <c r="C338" s="41"/>
      <c r="D338" s="44"/>
      <c r="E338" s="20">
        <v>133</v>
      </c>
      <c r="F338" s="23" t="s">
        <v>21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9">
        <f>SUM(G338:R338)</f>
        <v>0</v>
      </c>
      <c r="T338" s="15">
        <f>S338/12</f>
        <v>0</v>
      </c>
      <c r="U338" s="47"/>
    </row>
    <row r="339" spans="1:21" ht="26.25" customHeight="1" thickBot="1">
      <c r="A339" s="36"/>
      <c r="B339" s="39"/>
      <c r="C339" s="42"/>
      <c r="D339" s="45"/>
      <c r="E339" s="22">
        <v>232</v>
      </c>
      <c r="F339" s="24" t="s">
        <v>20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8">
        <f>SUM(G339:R339)</f>
        <v>0</v>
      </c>
      <c r="T339" s="18">
        <v>0</v>
      </c>
      <c r="U339" s="48"/>
    </row>
    <row r="340" spans="1:21" ht="25.5" customHeight="1">
      <c r="A340" s="34">
        <v>56</v>
      </c>
      <c r="B340" s="37">
        <v>0</v>
      </c>
      <c r="C340" s="40">
        <v>4257143</v>
      </c>
      <c r="D340" s="43" t="s">
        <v>56</v>
      </c>
      <c r="E340" s="20">
        <v>111</v>
      </c>
      <c r="F340" s="23" t="s">
        <v>18</v>
      </c>
      <c r="G340" s="21">
        <v>1475000</v>
      </c>
      <c r="H340" s="21">
        <v>1475000</v>
      </c>
      <c r="I340" s="21">
        <v>1475000</v>
      </c>
      <c r="J340" s="21">
        <v>1475000</v>
      </c>
      <c r="K340" s="21">
        <v>1475000</v>
      </c>
      <c r="L340" s="21">
        <v>1475000</v>
      </c>
      <c r="M340" s="21">
        <v>1475000</v>
      </c>
      <c r="N340" s="21">
        <v>1475000</v>
      </c>
      <c r="O340" s="21">
        <v>1475000</v>
      </c>
      <c r="P340" s="21">
        <v>1475000</v>
      </c>
      <c r="Q340" s="21">
        <v>1475000</v>
      </c>
      <c r="R340" s="21">
        <v>1475000</v>
      </c>
      <c r="S340" s="21">
        <f>+G340+H340+I340+J340+K340+L340+M340+N340+O340+P340+Q340+R340</f>
        <v>17700000</v>
      </c>
      <c r="T340" s="21">
        <f>S340/12</f>
        <v>1475000</v>
      </c>
      <c r="U340" s="46">
        <f>SUM(S340:T345)</f>
        <v>19175000</v>
      </c>
    </row>
    <row r="341" spans="1:21" ht="25.5" customHeight="1">
      <c r="A341" s="35"/>
      <c r="B341" s="38"/>
      <c r="C341" s="41"/>
      <c r="D341" s="44"/>
      <c r="E341" s="20">
        <v>113</v>
      </c>
      <c r="F341" s="23" t="s">
        <v>19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9">
        <f>SUM(G341:R341)</f>
        <v>0</v>
      </c>
      <c r="T341" s="15">
        <f>S341/12</f>
        <v>0</v>
      </c>
      <c r="U341" s="47"/>
    </row>
    <row r="342" spans="1:21" ht="25.5" customHeight="1">
      <c r="A342" s="35"/>
      <c r="B342" s="38"/>
      <c r="C342" s="41"/>
      <c r="D342" s="44"/>
      <c r="E342" s="20">
        <v>112</v>
      </c>
      <c r="F342" s="23" t="s">
        <v>90</v>
      </c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9"/>
      <c r="T342" s="15"/>
      <c r="U342" s="47"/>
    </row>
    <row r="343" spans="1:21" ht="25.5" customHeight="1">
      <c r="A343" s="35"/>
      <c r="B343" s="38"/>
      <c r="C343" s="41"/>
      <c r="D343" s="44"/>
      <c r="E343" s="20">
        <v>131</v>
      </c>
      <c r="F343" s="23" t="s">
        <v>24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9">
        <f>SUM(G343:R343)</f>
        <v>0</v>
      </c>
      <c r="T343" s="15"/>
      <c r="U343" s="47"/>
    </row>
    <row r="344" spans="1:21" ht="26.25" customHeight="1">
      <c r="A344" s="35"/>
      <c r="B344" s="38"/>
      <c r="C344" s="41"/>
      <c r="D344" s="44"/>
      <c r="E344" s="20">
        <v>133</v>
      </c>
      <c r="F344" s="23" t="s">
        <v>21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9">
        <f>SUM(G344:R344)</f>
        <v>0</v>
      </c>
      <c r="T344" s="15">
        <f>S344/12</f>
        <v>0</v>
      </c>
      <c r="U344" s="47"/>
    </row>
    <row r="345" spans="1:21" ht="26.25" customHeight="1" thickBot="1">
      <c r="A345" s="36"/>
      <c r="B345" s="39"/>
      <c r="C345" s="42"/>
      <c r="D345" s="45"/>
      <c r="E345" s="22">
        <v>232</v>
      </c>
      <c r="F345" s="24" t="s">
        <v>20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8">
        <f>SUM(G345:R345)</f>
        <v>0</v>
      </c>
      <c r="T345" s="18">
        <v>0</v>
      </c>
      <c r="U345" s="48"/>
    </row>
    <row r="346" spans="1:21" ht="25.5" customHeight="1">
      <c r="A346" s="34">
        <v>57</v>
      </c>
      <c r="B346" s="37">
        <v>0</v>
      </c>
      <c r="C346" s="40">
        <v>933954</v>
      </c>
      <c r="D346" s="43" t="s">
        <v>57</v>
      </c>
      <c r="E346" s="20">
        <v>111</v>
      </c>
      <c r="F346" s="23" t="s">
        <v>18</v>
      </c>
      <c r="G346" s="21">
        <v>1850000</v>
      </c>
      <c r="H346" s="21">
        <v>1850000</v>
      </c>
      <c r="I346" s="21">
        <v>1850000</v>
      </c>
      <c r="J346" s="21">
        <v>1850000</v>
      </c>
      <c r="K346" s="21">
        <v>1850000</v>
      </c>
      <c r="L346" s="21">
        <v>1850000</v>
      </c>
      <c r="M346" s="21">
        <v>1850000</v>
      </c>
      <c r="N346" s="21">
        <v>1850000</v>
      </c>
      <c r="O346" s="21">
        <v>1850000</v>
      </c>
      <c r="P346" s="21">
        <v>1850000</v>
      </c>
      <c r="Q346" s="21">
        <v>1850000</v>
      </c>
      <c r="R346" s="21">
        <v>1850000</v>
      </c>
      <c r="S346" s="21">
        <f>+G346+H346+I346+J346+K346+L346+M346+N346+O346+P346+Q346+R346</f>
        <v>22200000</v>
      </c>
      <c r="T346" s="21">
        <f>S346/12</f>
        <v>1850000</v>
      </c>
      <c r="U346" s="46">
        <f>SUM(S346:T351)</f>
        <v>31200000</v>
      </c>
    </row>
    <row r="347" spans="1:21" ht="25.5" customHeight="1">
      <c r="A347" s="35"/>
      <c r="B347" s="38"/>
      <c r="C347" s="41"/>
      <c r="D347" s="44"/>
      <c r="E347" s="20">
        <v>113</v>
      </c>
      <c r="F347" s="23" t="s">
        <v>19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9">
        <f>SUM(G347:R347)</f>
        <v>0</v>
      </c>
      <c r="T347" s="15">
        <f>S347/12</f>
        <v>0</v>
      </c>
      <c r="U347" s="47"/>
    </row>
    <row r="348" spans="1:21" ht="25.5" customHeight="1">
      <c r="A348" s="35"/>
      <c r="B348" s="38"/>
      <c r="C348" s="41"/>
      <c r="D348" s="44"/>
      <c r="E348" s="20">
        <v>112</v>
      </c>
      <c r="F348" s="23" t="s">
        <v>90</v>
      </c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9"/>
      <c r="T348" s="15"/>
      <c r="U348" s="47"/>
    </row>
    <row r="349" spans="1:21" ht="25.5" customHeight="1">
      <c r="A349" s="35"/>
      <c r="B349" s="38"/>
      <c r="C349" s="41"/>
      <c r="D349" s="44"/>
      <c r="E349" s="20">
        <v>131</v>
      </c>
      <c r="F349" s="23" t="s">
        <v>24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9">
        <f>SUM(G349:R349)</f>
        <v>0</v>
      </c>
      <c r="T349" s="15"/>
      <c r="U349" s="47"/>
    </row>
    <row r="350" spans="1:21" ht="26.25" customHeight="1">
      <c r="A350" s="35"/>
      <c r="B350" s="38"/>
      <c r="C350" s="41"/>
      <c r="D350" s="44"/>
      <c r="E350" s="20">
        <v>133</v>
      </c>
      <c r="F350" s="23" t="s">
        <v>21</v>
      </c>
      <c r="G350" s="14">
        <v>550000</v>
      </c>
      <c r="H350" s="14">
        <v>550000</v>
      </c>
      <c r="I350" s="14">
        <v>550000</v>
      </c>
      <c r="J350" s="14">
        <v>550000</v>
      </c>
      <c r="K350" s="14">
        <v>550000</v>
      </c>
      <c r="L350" s="14">
        <v>550000</v>
      </c>
      <c r="M350" s="14">
        <v>550000</v>
      </c>
      <c r="N350" s="14">
        <v>550000</v>
      </c>
      <c r="O350" s="14">
        <v>550000</v>
      </c>
      <c r="P350" s="14">
        <v>550000</v>
      </c>
      <c r="Q350" s="14">
        <v>550000</v>
      </c>
      <c r="R350" s="14">
        <v>550000</v>
      </c>
      <c r="S350" s="19">
        <f>SUM(G350:R350)</f>
        <v>6600000</v>
      </c>
      <c r="T350" s="15">
        <f>S350/12</f>
        <v>550000</v>
      </c>
      <c r="U350" s="47"/>
    </row>
    <row r="351" spans="1:21" ht="26.25" customHeight="1" thickBot="1">
      <c r="A351" s="36"/>
      <c r="B351" s="39"/>
      <c r="C351" s="42"/>
      <c r="D351" s="45"/>
      <c r="E351" s="22">
        <v>232</v>
      </c>
      <c r="F351" s="24" t="s">
        <v>20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8">
        <f>SUM(G351:R351)</f>
        <v>0</v>
      </c>
      <c r="T351" s="18">
        <v>0</v>
      </c>
      <c r="U351" s="48"/>
    </row>
    <row r="352" spans="1:21" ht="25.5" customHeight="1">
      <c r="A352" s="34">
        <v>58</v>
      </c>
      <c r="B352" s="37">
        <v>0</v>
      </c>
      <c r="C352" s="40">
        <v>4975297</v>
      </c>
      <c r="D352" s="43" t="s">
        <v>118</v>
      </c>
      <c r="E352" s="20">
        <v>141</v>
      </c>
      <c r="F352" s="23" t="s">
        <v>18</v>
      </c>
      <c r="G352" s="21">
        <v>560000</v>
      </c>
      <c r="H352" s="21">
        <v>800000</v>
      </c>
      <c r="I352" s="21">
        <v>800000</v>
      </c>
      <c r="J352" s="21">
        <v>800000</v>
      </c>
      <c r="K352" s="21">
        <v>800000</v>
      </c>
      <c r="L352" s="21">
        <v>800000</v>
      </c>
      <c r="M352" s="21">
        <v>800000</v>
      </c>
      <c r="N352" s="21">
        <v>800000</v>
      </c>
      <c r="O352" s="21">
        <v>800000</v>
      </c>
      <c r="P352" s="21">
        <v>800000</v>
      </c>
      <c r="Q352" s="21">
        <v>800000</v>
      </c>
      <c r="R352" s="21">
        <v>800000</v>
      </c>
      <c r="S352" s="21">
        <f>+G352+H352+I352+J352+K352+L352+M352+N352+O352+P352+Q352+R352</f>
        <v>9360000</v>
      </c>
      <c r="T352" s="21">
        <f>S352/12</f>
        <v>780000</v>
      </c>
      <c r="U352" s="46">
        <f>SUM(S352:T357)</f>
        <v>10140000</v>
      </c>
    </row>
    <row r="353" spans="1:21" ht="25.5" customHeight="1">
      <c r="A353" s="35"/>
      <c r="B353" s="38"/>
      <c r="C353" s="41"/>
      <c r="D353" s="44"/>
      <c r="E353" s="20">
        <v>113</v>
      </c>
      <c r="F353" s="23" t="s">
        <v>19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9">
        <f>SUM(G353:R353)</f>
        <v>0</v>
      </c>
      <c r="T353" s="15">
        <f>S353/12</f>
        <v>0</v>
      </c>
      <c r="U353" s="47"/>
    </row>
    <row r="354" spans="1:21" ht="25.5" customHeight="1">
      <c r="A354" s="35"/>
      <c r="B354" s="38"/>
      <c r="C354" s="41"/>
      <c r="D354" s="44"/>
      <c r="E354" s="20">
        <v>112</v>
      </c>
      <c r="F354" s="23" t="s">
        <v>90</v>
      </c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9"/>
      <c r="T354" s="15"/>
      <c r="U354" s="47"/>
    </row>
    <row r="355" spans="1:21" ht="25.5" customHeight="1">
      <c r="A355" s="35"/>
      <c r="B355" s="38"/>
      <c r="C355" s="41"/>
      <c r="D355" s="44"/>
      <c r="E355" s="20">
        <v>131</v>
      </c>
      <c r="F355" s="23" t="s">
        <v>24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9">
        <f>SUM(G355:R355)</f>
        <v>0</v>
      </c>
      <c r="T355" s="15"/>
      <c r="U355" s="47"/>
    </row>
    <row r="356" spans="1:21" ht="26.25" customHeight="1">
      <c r="A356" s="35"/>
      <c r="B356" s="38"/>
      <c r="C356" s="41"/>
      <c r="D356" s="44"/>
      <c r="E356" s="20">
        <v>133</v>
      </c>
      <c r="F356" s="23" t="s">
        <v>21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9">
        <f>SUM(G356:R356)</f>
        <v>0</v>
      </c>
      <c r="T356" s="15">
        <f>S356/12</f>
        <v>0</v>
      </c>
      <c r="U356" s="47"/>
    </row>
    <row r="357" spans="1:21" ht="26.25" customHeight="1" thickBot="1">
      <c r="A357" s="36"/>
      <c r="B357" s="39"/>
      <c r="C357" s="42"/>
      <c r="D357" s="45"/>
      <c r="E357" s="22">
        <v>232</v>
      </c>
      <c r="F357" s="24" t="s">
        <v>20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0</v>
      </c>
      <c r="S357" s="18">
        <f>SUM(G357:R357)</f>
        <v>0</v>
      </c>
      <c r="T357" s="18">
        <v>0</v>
      </c>
      <c r="U357" s="48"/>
    </row>
    <row r="358" spans="1:21" ht="25.5" customHeight="1">
      <c r="A358" s="34">
        <v>59</v>
      </c>
      <c r="B358" s="37">
        <v>0</v>
      </c>
      <c r="C358" s="40">
        <v>2077053</v>
      </c>
      <c r="D358" s="43" t="s">
        <v>119</v>
      </c>
      <c r="E358" s="20">
        <v>144</v>
      </c>
      <c r="F358" s="23" t="s">
        <v>18</v>
      </c>
      <c r="G358" s="21">
        <v>900000</v>
      </c>
      <c r="H358" s="21">
        <v>900000</v>
      </c>
      <c r="I358" s="21">
        <v>900000</v>
      </c>
      <c r="J358" s="21">
        <v>900000</v>
      </c>
      <c r="K358" s="21">
        <v>900000</v>
      </c>
      <c r="L358" s="21">
        <v>900000</v>
      </c>
      <c r="M358" s="21">
        <v>900000</v>
      </c>
      <c r="N358" s="21">
        <v>900000</v>
      </c>
      <c r="O358" s="21">
        <v>900000</v>
      </c>
      <c r="P358" s="21">
        <v>900000</v>
      </c>
      <c r="Q358" s="21">
        <v>900000</v>
      </c>
      <c r="R358" s="21">
        <v>900000</v>
      </c>
      <c r="S358" s="21">
        <f>+G358+H358+I358+J358+K358+L358+M358+N358+O358+P358+Q358+R358</f>
        <v>10800000</v>
      </c>
      <c r="T358" s="21">
        <f>S358/12</f>
        <v>900000</v>
      </c>
      <c r="U358" s="46">
        <f>SUM(S358:T363)</f>
        <v>11700000</v>
      </c>
    </row>
    <row r="359" spans="1:21" ht="25.5" customHeight="1">
      <c r="A359" s="35"/>
      <c r="B359" s="38"/>
      <c r="C359" s="41"/>
      <c r="D359" s="44"/>
      <c r="E359" s="20">
        <v>113</v>
      </c>
      <c r="F359" s="23" t="s">
        <v>19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9">
        <f>SUM(G359:R359)</f>
        <v>0</v>
      </c>
      <c r="T359" s="15">
        <f>S359/12</f>
        <v>0</v>
      </c>
      <c r="U359" s="47"/>
    </row>
    <row r="360" spans="1:21" ht="25.5" customHeight="1">
      <c r="A360" s="35"/>
      <c r="B360" s="38"/>
      <c r="C360" s="41"/>
      <c r="D360" s="44"/>
      <c r="E360" s="20">
        <v>112</v>
      </c>
      <c r="F360" s="23" t="s">
        <v>90</v>
      </c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9"/>
      <c r="T360" s="15"/>
      <c r="U360" s="47"/>
    </row>
    <row r="361" spans="1:21" ht="25.5" customHeight="1">
      <c r="A361" s="35"/>
      <c r="B361" s="38"/>
      <c r="C361" s="41"/>
      <c r="D361" s="44"/>
      <c r="E361" s="20">
        <v>131</v>
      </c>
      <c r="F361" s="23" t="s">
        <v>24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9">
        <f>SUM(G361:R361)</f>
        <v>0</v>
      </c>
      <c r="T361" s="15"/>
      <c r="U361" s="47"/>
    </row>
    <row r="362" spans="1:21" ht="26.25" customHeight="1">
      <c r="A362" s="35"/>
      <c r="B362" s="38"/>
      <c r="C362" s="41"/>
      <c r="D362" s="44"/>
      <c r="E362" s="20">
        <v>133</v>
      </c>
      <c r="F362" s="23" t="s">
        <v>21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9">
        <f>SUM(G362:R362)</f>
        <v>0</v>
      </c>
      <c r="T362" s="15">
        <f>S362/12</f>
        <v>0</v>
      </c>
      <c r="U362" s="47"/>
    </row>
    <row r="363" spans="1:21" ht="26.25" customHeight="1" thickBot="1">
      <c r="A363" s="36"/>
      <c r="B363" s="39"/>
      <c r="C363" s="42"/>
      <c r="D363" s="45"/>
      <c r="E363" s="22">
        <v>232</v>
      </c>
      <c r="F363" s="24" t="s">
        <v>20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8">
        <f>SUM(G363:R363)</f>
        <v>0</v>
      </c>
      <c r="T363" s="18">
        <v>0</v>
      </c>
      <c r="U363" s="48"/>
    </row>
    <row r="364" spans="1:21" ht="25.5" customHeight="1">
      <c r="A364" s="34">
        <v>60</v>
      </c>
      <c r="B364" s="37">
        <v>0</v>
      </c>
      <c r="C364" s="40">
        <v>2098423</v>
      </c>
      <c r="D364" s="43" t="s">
        <v>58</v>
      </c>
      <c r="E364" s="20">
        <v>144</v>
      </c>
      <c r="F364" s="23" t="s">
        <v>18</v>
      </c>
      <c r="G364" s="21">
        <v>1200000</v>
      </c>
      <c r="H364" s="21">
        <v>1200000</v>
      </c>
      <c r="I364" s="21">
        <v>1200000</v>
      </c>
      <c r="J364" s="21">
        <v>1200000</v>
      </c>
      <c r="K364" s="21">
        <v>1200000</v>
      </c>
      <c r="L364" s="21">
        <v>1200000</v>
      </c>
      <c r="M364" s="21">
        <v>1200000</v>
      </c>
      <c r="N364" s="21">
        <v>1200000</v>
      </c>
      <c r="O364" s="21">
        <v>1200000</v>
      </c>
      <c r="P364" s="21">
        <v>1200000</v>
      </c>
      <c r="Q364" s="21">
        <v>1500000</v>
      </c>
      <c r="R364" s="21">
        <v>1500000</v>
      </c>
      <c r="S364" s="21">
        <f>+G364+H364+I364+J364+K364+L364+M364+N364+O364+P364+Q364+R364</f>
        <v>15000000</v>
      </c>
      <c r="T364" s="21">
        <f>S364/12</f>
        <v>1250000</v>
      </c>
      <c r="U364" s="46">
        <f>SUM(S364:T369)</f>
        <v>16250000</v>
      </c>
    </row>
    <row r="365" spans="1:21" ht="25.5" customHeight="1">
      <c r="A365" s="35"/>
      <c r="B365" s="38"/>
      <c r="C365" s="41"/>
      <c r="D365" s="44"/>
      <c r="E365" s="20">
        <v>113</v>
      </c>
      <c r="F365" s="23" t="s">
        <v>19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9">
        <f>SUM(G365:R365)</f>
        <v>0</v>
      </c>
      <c r="T365" s="15">
        <f>S365/12</f>
        <v>0</v>
      </c>
      <c r="U365" s="47"/>
    </row>
    <row r="366" spans="1:21" ht="25.5" customHeight="1">
      <c r="A366" s="35"/>
      <c r="B366" s="38"/>
      <c r="C366" s="41"/>
      <c r="D366" s="44"/>
      <c r="E366" s="20">
        <v>112</v>
      </c>
      <c r="F366" s="23" t="s">
        <v>90</v>
      </c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9"/>
      <c r="T366" s="15"/>
      <c r="U366" s="47"/>
    </row>
    <row r="367" spans="1:21" ht="25.5" customHeight="1">
      <c r="A367" s="35"/>
      <c r="B367" s="38"/>
      <c r="C367" s="41"/>
      <c r="D367" s="44"/>
      <c r="E367" s="20">
        <v>131</v>
      </c>
      <c r="F367" s="23" t="s">
        <v>24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9">
        <f>SUM(G367:R367)</f>
        <v>0</v>
      </c>
      <c r="T367" s="15"/>
      <c r="U367" s="47"/>
    </row>
    <row r="368" spans="1:21" ht="26.25" customHeight="1">
      <c r="A368" s="35"/>
      <c r="B368" s="38"/>
      <c r="C368" s="41"/>
      <c r="D368" s="44"/>
      <c r="E368" s="20">
        <v>133</v>
      </c>
      <c r="F368" s="23" t="s">
        <v>21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9">
        <f>SUM(G368:R368)</f>
        <v>0</v>
      </c>
      <c r="T368" s="15">
        <f>S368/12</f>
        <v>0</v>
      </c>
      <c r="U368" s="47"/>
    </row>
    <row r="369" spans="1:21" ht="26.25" customHeight="1" thickBot="1">
      <c r="A369" s="36"/>
      <c r="B369" s="39"/>
      <c r="C369" s="42"/>
      <c r="D369" s="45"/>
      <c r="E369" s="22">
        <v>232</v>
      </c>
      <c r="F369" s="24" t="s">
        <v>20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8">
        <f>SUM(G369:R369)</f>
        <v>0</v>
      </c>
      <c r="T369" s="18">
        <v>0</v>
      </c>
      <c r="U369" s="48"/>
    </row>
    <row r="370" spans="1:21" ht="25.5" customHeight="1">
      <c r="A370" s="34">
        <v>61</v>
      </c>
      <c r="B370" s="37">
        <v>0</v>
      </c>
      <c r="C370" s="40">
        <v>5458158</v>
      </c>
      <c r="D370" s="43" t="s">
        <v>120</v>
      </c>
      <c r="E370" s="20">
        <v>141</v>
      </c>
      <c r="F370" s="23" t="s">
        <v>18</v>
      </c>
      <c r="G370" s="21">
        <v>800000</v>
      </c>
      <c r="H370" s="21">
        <v>800000</v>
      </c>
      <c r="I370" s="21">
        <v>1000000</v>
      </c>
      <c r="J370" s="21">
        <v>1000000</v>
      </c>
      <c r="K370" s="21">
        <v>1000000</v>
      </c>
      <c r="L370" s="21">
        <v>1000000</v>
      </c>
      <c r="M370" s="21">
        <v>1000000</v>
      </c>
      <c r="N370" s="21">
        <v>1000000</v>
      </c>
      <c r="O370" s="21">
        <v>1000000</v>
      </c>
      <c r="P370" s="21">
        <v>1000000</v>
      </c>
      <c r="Q370" s="21">
        <v>1000000</v>
      </c>
      <c r="R370" s="21">
        <v>1000000</v>
      </c>
      <c r="S370" s="21">
        <f>+G370+H370+I370+J370+K370+L370+M370+N370+O370+P370+Q370+R370</f>
        <v>11600000</v>
      </c>
      <c r="T370" s="21">
        <f>S370/12</f>
        <v>966666.6666666666</v>
      </c>
      <c r="U370" s="46">
        <f>SUM(S370:T375)</f>
        <v>12566666.666666666</v>
      </c>
    </row>
    <row r="371" spans="1:21" ht="25.5" customHeight="1">
      <c r="A371" s="35"/>
      <c r="B371" s="38"/>
      <c r="C371" s="41"/>
      <c r="D371" s="44"/>
      <c r="E371" s="20">
        <v>113</v>
      </c>
      <c r="F371" s="23" t="s">
        <v>19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9">
        <f>SUM(G371:R371)</f>
        <v>0</v>
      </c>
      <c r="T371" s="15">
        <f>S371/12</f>
        <v>0</v>
      </c>
      <c r="U371" s="47"/>
    </row>
    <row r="372" spans="1:21" ht="25.5" customHeight="1">
      <c r="A372" s="35"/>
      <c r="B372" s="38"/>
      <c r="C372" s="41"/>
      <c r="D372" s="44"/>
      <c r="E372" s="20">
        <v>112</v>
      </c>
      <c r="F372" s="23" t="s">
        <v>90</v>
      </c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9"/>
      <c r="T372" s="15"/>
      <c r="U372" s="47"/>
    </row>
    <row r="373" spans="1:21" ht="25.5" customHeight="1">
      <c r="A373" s="35"/>
      <c r="B373" s="38"/>
      <c r="C373" s="41"/>
      <c r="D373" s="44"/>
      <c r="E373" s="20">
        <v>131</v>
      </c>
      <c r="F373" s="23" t="s">
        <v>24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9">
        <f>SUM(G373:R373)</f>
        <v>0</v>
      </c>
      <c r="T373" s="15"/>
      <c r="U373" s="47"/>
    </row>
    <row r="374" spans="1:21" ht="26.25" customHeight="1">
      <c r="A374" s="35"/>
      <c r="B374" s="38"/>
      <c r="C374" s="41"/>
      <c r="D374" s="44"/>
      <c r="E374" s="20">
        <v>133</v>
      </c>
      <c r="F374" s="23" t="s">
        <v>21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9">
        <f>SUM(G374:R374)</f>
        <v>0</v>
      </c>
      <c r="T374" s="15">
        <f>S374/12</f>
        <v>0</v>
      </c>
      <c r="U374" s="47"/>
    </row>
    <row r="375" spans="1:21" ht="26.25" customHeight="1" thickBot="1">
      <c r="A375" s="36"/>
      <c r="B375" s="39"/>
      <c r="C375" s="42"/>
      <c r="D375" s="45"/>
      <c r="E375" s="22">
        <v>232</v>
      </c>
      <c r="F375" s="24" t="s">
        <v>20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8">
        <f>SUM(G375:R375)</f>
        <v>0</v>
      </c>
      <c r="T375" s="18">
        <v>0</v>
      </c>
      <c r="U375" s="48"/>
    </row>
    <row r="376" spans="1:21" ht="25.5" customHeight="1">
      <c r="A376" s="34">
        <v>62</v>
      </c>
      <c r="B376" s="37">
        <v>0</v>
      </c>
      <c r="C376" s="40">
        <v>684454</v>
      </c>
      <c r="D376" s="43" t="s">
        <v>59</v>
      </c>
      <c r="E376" s="20">
        <v>144</v>
      </c>
      <c r="F376" s="23" t="s">
        <v>18</v>
      </c>
      <c r="G376" s="21">
        <v>800000</v>
      </c>
      <c r="H376" s="21">
        <v>800000</v>
      </c>
      <c r="I376" s="21">
        <v>800000</v>
      </c>
      <c r="J376" s="21">
        <v>800000</v>
      </c>
      <c r="K376" s="21">
        <v>800000</v>
      </c>
      <c r="L376" s="21">
        <v>800000</v>
      </c>
      <c r="M376" s="21">
        <v>800000</v>
      </c>
      <c r="N376" s="21">
        <v>800000</v>
      </c>
      <c r="O376" s="21">
        <v>800000</v>
      </c>
      <c r="P376" s="21">
        <v>800000</v>
      </c>
      <c r="Q376" s="21">
        <v>800000</v>
      </c>
      <c r="R376" s="21">
        <v>800000</v>
      </c>
      <c r="S376" s="21">
        <f>+G376+H376+I376+J376+K376+L376+M376+N376+O376+P376+Q376+R376</f>
        <v>9600000</v>
      </c>
      <c r="T376" s="21">
        <f>S376/12</f>
        <v>800000</v>
      </c>
      <c r="U376" s="46">
        <f>SUM(S376:T381)</f>
        <v>10400000</v>
      </c>
    </row>
    <row r="377" spans="1:21" ht="25.5" customHeight="1">
      <c r="A377" s="35"/>
      <c r="B377" s="38"/>
      <c r="C377" s="41"/>
      <c r="D377" s="44"/>
      <c r="E377" s="20">
        <v>113</v>
      </c>
      <c r="F377" s="23" t="s">
        <v>19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9">
        <f>SUM(G377:R377)</f>
        <v>0</v>
      </c>
      <c r="T377" s="15">
        <f>S377/12</f>
        <v>0</v>
      </c>
      <c r="U377" s="47"/>
    </row>
    <row r="378" spans="1:21" ht="25.5" customHeight="1">
      <c r="A378" s="35"/>
      <c r="B378" s="38"/>
      <c r="C378" s="41"/>
      <c r="D378" s="44"/>
      <c r="E378" s="20">
        <v>112</v>
      </c>
      <c r="F378" s="23" t="s">
        <v>90</v>
      </c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9"/>
      <c r="T378" s="15"/>
      <c r="U378" s="47"/>
    </row>
    <row r="379" spans="1:21" ht="25.5" customHeight="1">
      <c r="A379" s="35"/>
      <c r="B379" s="38"/>
      <c r="C379" s="41"/>
      <c r="D379" s="44"/>
      <c r="E379" s="20">
        <v>131</v>
      </c>
      <c r="F379" s="23" t="s">
        <v>24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9">
        <f>SUM(G379:R379)</f>
        <v>0</v>
      </c>
      <c r="T379" s="15"/>
      <c r="U379" s="47"/>
    </row>
    <row r="380" spans="1:21" ht="26.25" customHeight="1">
      <c r="A380" s="35"/>
      <c r="B380" s="38"/>
      <c r="C380" s="41"/>
      <c r="D380" s="44"/>
      <c r="E380" s="20">
        <v>133</v>
      </c>
      <c r="F380" s="23" t="s">
        <v>21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9">
        <f>SUM(G380:R380)</f>
        <v>0</v>
      </c>
      <c r="T380" s="15">
        <f>S380/12</f>
        <v>0</v>
      </c>
      <c r="U380" s="47"/>
    </row>
    <row r="381" spans="1:21" ht="26.25" customHeight="1" thickBot="1">
      <c r="A381" s="36"/>
      <c r="B381" s="39"/>
      <c r="C381" s="42"/>
      <c r="D381" s="45"/>
      <c r="E381" s="22">
        <v>232</v>
      </c>
      <c r="F381" s="24" t="s">
        <v>20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0</v>
      </c>
      <c r="S381" s="18">
        <f>SUM(G381:R381)</f>
        <v>0</v>
      </c>
      <c r="T381" s="18">
        <v>0</v>
      </c>
      <c r="U381" s="48"/>
    </row>
    <row r="382" spans="1:21" s="63" customFormat="1" ht="25.5" customHeight="1">
      <c r="A382" s="56">
        <v>63</v>
      </c>
      <c r="B382" s="57">
        <v>0</v>
      </c>
      <c r="C382" s="58">
        <v>4985155</v>
      </c>
      <c r="D382" s="59" t="s">
        <v>60</v>
      </c>
      <c r="E382" s="60">
        <v>141</v>
      </c>
      <c r="F382" s="23" t="s">
        <v>18</v>
      </c>
      <c r="G382" s="61">
        <v>1000000</v>
      </c>
      <c r="H382" s="61">
        <v>1000000</v>
      </c>
      <c r="I382" s="61">
        <v>500000</v>
      </c>
      <c r="J382" s="61">
        <v>0</v>
      </c>
      <c r="K382" s="61">
        <v>0</v>
      </c>
      <c r="L382" s="61">
        <v>0</v>
      </c>
      <c r="M382" s="61">
        <v>0</v>
      </c>
      <c r="N382" s="61">
        <v>0</v>
      </c>
      <c r="O382" s="61">
        <v>0</v>
      </c>
      <c r="P382" s="61">
        <v>0</v>
      </c>
      <c r="Q382" s="61">
        <v>0</v>
      </c>
      <c r="R382" s="61">
        <v>0</v>
      </c>
      <c r="S382" s="61">
        <f>+G382+H382+I382+J382+K382+L382+M382+N382+O382+P382+Q382+R382</f>
        <v>2500000</v>
      </c>
      <c r="T382" s="61">
        <f>S382/12</f>
        <v>208333.33333333334</v>
      </c>
      <c r="U382" s="62">
        <f>SUM(S382:T387)</f>
        <v>2708333.3333333335</v>
      </c>
    </row>
    <row r="383" spans="1:21" s="63" customFormat="1" ht="25.5" customHeight="1">
      <c r="A383" s="64"/>
      <c r="B383" s="65"/>
      <c r="C383" s="66"/>
      <c r="D383" s="67"/>
      <c r="E383" s="60">
        <v>113</v>
      </c>
      <c r="F383" s="23" t="s">
        <v>19</v>
      </c>
      <c r="G383" s="68">
        <v>0</v>
      </c>
      <c r="H383" s="68">
        <v>0</v>
      </c>
      <c r="I383" s="68">
        <v>0</v>
      </c>
      <c r="J383" s="68">
        <v>0</v>
      </c>
      <c r="K383" s="68">
        <v>0</v>
      </c>
      <c r="L383" s="68">
        <v>0</v>
      </c>
      <c r="M383" s="68">
        <v>0</v>
      </c>
      <c r="N383" s="68">
        <v>0</v>
      </c>
      <c r="O383" s="68">
        <v>0</v>
      </c>
      <c r="P383" s="68">
        <v>0</v>
      </c>
      <c r="Q383" s="68">
        <v>0</v>
      </c>
      <c r="R383" s="68">
        <v>0</v>
      </c>
      <c r="S383" s="69">
        <f>SUM(G383:R383)</f>
        <v>0</v>
      </c>
      <c r="T383" s="70">
        <f>S383/12</f>
        <v>0</v>
      </c>
      <c r="U383" s="71"/>
    </row>
    <row r="384" spans="1:21" s="63" customFormat="1" ht="25.5" customHeight="1">
      <c r="A384" s="64"/>
      <c r="B384" s="65"/>
      <c r="C384" s="66"/>
      <c r="D384" s="67"/>
      <c r="E384" s="60">
        <v>112</v>
      </c>
      <c r="F384" s="23" t="s">
        <v>90</v>
      </c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9"/>
      <c r="T384" s="70"/>
      <c r="U384" s="71"/>
    </row>
    <row r="385" spans="1:21" s="63" customFormat="1" ht="25.5" customHeight="1">
      <c r="A385" s="64"/>
      <c r="B385" s="65"/>
      <c r="C385" s="66"/>
      <c r="D385" s="67"/>
      <c r="E385" s="60">
        <v>131</v>
      </c>
      <c r="F385" s="23" t="s">
        <v>24</v>
      </c>
      <c r="G385" s="68">
        <v>0</v>
      </c>
      <c r="H385" s="68">
        <v>0</v>
      </c>
      <c r="I385" s="68">
        <v>0</v>
      </c>
      <c r="J385" s="68">
        <v>0</v>
      </c>
      <c r="K385" s="68">
        <v>0</v>
      </c>
      <c r="L385" s="68">
        <v>0</v>
      </c>
      <c r="M385" s="68">
        <v>0</v>
      </c>
      <c r="N385" s="68">
        <v>0</v>
      </c>
      <c r="O385" s="68">
        <v>0</v>
      </c>
      <c r="P385" s="68">
        <v>0</v>
      </c>
      <c r="Q385" s="68">
        <v>0</v>
      </c>
      <c r="R385" s="68">
        <v>0</v>
      </c>
      <c r="S385" s="69">
        <f>SUM(G385:R385)</f>
        <v>0</v>
      </c>
      <c r="T385" s="70"/>
      <c r="U385" s="71"/>
    </row>
    <row r="386" spans="1:21" s="63" customFormat="1" ht="26.25" customHeight="1">
      <c r="A386" s="64"/>
      <c r="B386" s="65"/>
      <c r="C386" s="66"/>
      <c r="D386" s="67"/>
      <c r="E386" s="60">
        <v>133</v>
      </c>
      <c r="F386" s="23" t="s">
        <v>21</v>
      </c>
      <c r="G386" s="68">
        <v>0</v>
      </c>
      <c r="H386" s="68">
        <v>0</v>
      </c>
      <c r="I386" s="68">
        <v>0</v>
      </c>
      <c r="J386" s="68">
        <v>0</v>
      </c>
      <c r="K386" s="68">
        <v>0</v>
      </c>
      <c r="L386" s="68">
        <v>0</v>
      </c>
      <c r="M386" s="68">
        <v>0</v>
      </c>
      <c r="N386" s="68">
        <v>0</v>
      </c>
      <c r="O386" s="68">
        <v>0</v>
      </c>
      <c r="P386" s="68">
        <v>0</v>
      </c>
      <c r="Q386" s="68">
        <v>0</v>
      </c>
      <c r="R386" s="68">
        <v>0</v>
      </c>
      <c r="S386" s="69">
        <f>SUM(G386:R386)</f>
        <v>0</v>
      </c>
      <c r="T386" s="70">
        <f>S386/12</f>
        <v>0</v>
      </c>
      <c r="U386" s="71"/>
    </row>
    <row r="387" spans="1:21" s="63" customFormat="1" ht="26.25" customHeight="1" thickBot="1">
      <c r="A387" s="72"/>
      <c r="B387" s="73"/>
      <c r="C387" s="74"/>
      <c r="D387" s="75"/>
      <c r="E387" s="76">
        <v>232</v>
      </c>
      <c r="F387" s="24" t="s">
        <v>20</v>
      </c>
      <c r="G387" s="77">
        <v>0</v>
      </c>
      <c r="H387" s="77">
        <v>0</v>
      </c>
      <c r="I387" s="77">
        <v>0</v>
      </c>
      <c r="J387" s="77">
        <v>0</v>
      </c>
      <c r="K387" s="77">
        <v>0</v>
      </c>
      <c r="L387" s="77">
        <v>0</v>
      </c>
      <c r="M387" s="77">
        <v>0</v>
      </c>
      <c r="N387" s="77">
        <v>0</v>
      </c>
      <c r="O387" s="77">
        <v>0</v>
      </c>
      <c r="P387" s="77">
        <v>0</v>
      </c>
      <c r="Q387" s="77">
        <v>0</v>
      </c>
      <c r="R387" s="77">
        <v>0</v>
      </c>
      <c r="S387" s="78">
        <f>SUM(G387:R387)</f>
        <v>0</v>
      </c>
      <c r="T387" s="78">
        <v>0</v>
      </c>
      <c r="U387" s="79"/>
    </row>
    <row r="388" spans="1:21" ht="25.5" customHeight="1">
      <c r="A388" s="34">
        <v>64</v>
      </c>
      <c r="B388" s="37">
        <v>0</v>
      </c>
      <c r="C388" s="40">
        <v>504627</v>
      </c>
      <c r="D388" s="43" t="s">
        <v>61</v>
      </c>
      <c r="E388" s="20">
        <v>144</v>
      </c>
      <c r="F388" s="23" t="s">
        <v>18</v>
      </c>
      <c r="G388" s="21">
        <v>1100000</v>
      </c>
      <c r="H388" s="21">
        <v>1100000</v>
      </c>
      <c r="I388" s="21">
        <v>1100000</v>
      </c>
      <c r="J388" s="21">
        <v>1100000</v>
      </c>
      <c r="K388" s="21">
        <v>1100000</v>
      </c>
      <c r="L388" s="21">
        <v>1100000</v>
      </c>
      <c r="M388" s="21">
        <v>1100000</v>
      </c>
      <c r="N388" s="21">
        <v>1100000</v>
      </c>
      <c r="O388" s="21">
        <v>1100000</v>
      </c>
      <c r="P388" s="21">
        <v>1100000</v>
      </c>
      <c r="Q388" s="21">
        <v>1100000</v>
      </c>
      <c r="R388" s="21">
        <v>1100000</v>
      </c>
      <c r="S388" s="21">
        <f>+G388+H388+I388+J388+K388+L388+M388+N388+O388+P388+Q388+R388</f>
        <v>13200000</v>
      </c>
      <c r="T388" s="21">
        <f>S388/12</f>
        <v>1100000</v>
      </c>
      <c r="U388" s="46">
        <f>SUM(S388:T393)</f>
        <v>14300000</v>
      </c>
    </row>
    <row r="389" spans="1:21" ht="25.5" customHeight="1">
      <c r="A389" s="35"/>
      <c r="B389" s="38"/>
      <c r="C389" s="41"/>
      <c r="D389" s="44"/>
      <c r="E389" s="20">
        <v>113</v>
      </c>
      <c r="F389" s="23" t="s">
        <v>19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9">
        <f>SUM(G389:R389)</f>
        <v>0</v>
      </c>
      <c r="T389" s="15">
        <f>S389/12</f>
        <v>0</v>
      </c>
      <c r="U389" s="47"/>
    </row>
    <row r="390" spans="1:21" ht="25.5" customHeight="1">
      <c r="A390" s="35"/>
      <c r="B390" s="38"/>
      <c r="C390" s="41"/>
      <c r="D390" s="44"/>
      <c r="E390" s="20">
        <v>112</v>
      </c>
      <c r="F390" s="23" t="s">
        <v>90</v>
      </c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9"/>
      <c r="T390" s="15"/>
      <c r="U390" s="47"/>
    </row>
    <row r="391" spans="1:21" ht="25.5" customHeight="1">
      <c r="A391" s="35"/>
      <c r="B391" s="38"/>
      <c r="C391" s="41"/>
      <c r="D391" s="44"/>
      <c r="E391" s="20">
        <v>131</v>
      </c>
      <c r="F391" s="23" t="s">
        <v>24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9">
        <f>SUM(G391:R391)</f>
        <v>0</v>
      </c>
      <c r="T391" s="15"/>
      <c r="U391" s="47"/>
    </row>
    <row r="392" spans="1:21" ht="26.25" customHeight="1">
      <c r="A392" s="35"/>
      <c r="B392" s="38"/>
      <c r="C392" s="41"/>
      <c r="D392" s="44"/>
      <c r="E392" s="20">
        <v>133</v>
      </c>
      <c r="F392" s="23" t="s">
        <v>21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9">
        <f>SUM(G392:R392)</f>
        <v>0</v>
      </c>
      <c r="T392" s="15">
        <f>S392/12</f>
        <v>0</v>
      </c>
      <c r="U392" s="47"/>
    </row>
    <row r="393" spans="1:21" ht="26.25" customHeight="1" thickBot="1">
      <c r="A393" s="36"/>
      <c r="B393" s="39"/>
      <c r="C393" s="42"/>
      <c r="D393" s="45"/>
      <c r="E393" s="22">
        <v>232</v>
      </c>
      <c r="F393" s="24" t="s">
        <v>20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0</v>
      </c>
      <c r="S393" s="18">
        <f>SUM(G393:R393)</f>
        <v>0</v>
      </c>
      <c r="T393" s="18">
        <v>0</v>
      </c>
      <c r="U393" s="48"/>
    </row>
    <row r="394" spans="1:21" s="63" customFormat="1" ht="25.5" customHeight="1">
      <c r="A394" s="56">
        <v>65</v>
      </c>
      <c r="B394" s="57">
        <v>0</v>
      </c>
      <c r="C394" s="58">
        <v>3204984</v>
      </c>
      <c r="D394" s="59" t="s">
        <v>121</v>
      </c>
      <c r="E394" s="60">
        <v>141</v>
      </c>
      <c r="F394" s="23" t="s">
        <v>18</v>
      </c>
      <c r="G394" s="61">
        <v>1000000</v>
      </c>
      <c r="H394" s="61">
        <v>1000000</v>
      </c>
      <c r="I394" s="61">
        <v>1000000</v>
      </c>
      <c r="J394" s="61">
        <v>1000000</v>
      </c>
      <c r="K394" s="61">
        <v>1000000</v>
      </c>
      <c r="L394" s="61">
        <v>1000000</v>
      </c>
      <c r="M394" s="61">
        <v>1000000</v>
      </c>
      <c r="N394" s="61">
        <v>1000000</v>
      </c>
      <c r="O394" s="61">
        <v>0</v>
      </c>
      <c r="P394" s="61">
        <v>0</v>
      </c>
      <c r="Q394" s="61">
        <v>0</v>
      </c>
      <c r="R394" s="61">
        <v>0</v>
      </c>
      <c r="S394" s="61">
        <f>+G394+H394+I394+J394+K394+L394+M394+N394+O394+P394+Q394+R394</f>
        <v>8000000</v>
      </c>
      <c r="T394" s="61">
        <f>S394/12</f>
        <v>666666.6666666666</v>
      </c>
      <c r="U394" s="62">
        <f>SUM(S394:T399)</f>
        <v>8666666.666666666</v>
      </c>
    </row>
    <row r="395" spans="1:21" s="63" customFormat="1" ht="25.5" customHeight="1">
      <c r="A395" s="64"/>
      <c r="B395" s="65"/>
      <c r="C395" s="66"/>
      <c r="D395" s="67"/>
      <c r="E395" s="60">
        <v>113</v>
      </c>
      <c r="F395" s="23" t="s">
        <v>19</v>
      </c>
      <c r="G395" s="68">
        <v>0</v>
      </c>
      <c r="H395" s="68">
        <v>0</v>
      </c>
      <c r="I395" s="68">
        <v>0</v>
      </c>
      <c r="J395" s="68">
        <v>0</v>
      </c>
      <c r="K395" s="68">
        <v>0</v>
      </c>
      <c r="L395" s="68">
        <v>0</v>
      </c>
      <c r="M395" s="68">
        <v>0</v>
      </c>
      <c r="N395" s="68">
        <v>0</v>
      </c>
      <c r="O395" s="68">
        <v>0</v>
      </c>
      <c r="P395" s="68">
        <v>0</v>
      </c>
      <c r="Q395" s="68">
        <v>0</v>
      </c>
      <c r="R395" s="68">
        <v>0</v>
      </c>
      <c r="S395" s="69">
        <f>SUM(G395:R395)</f>
        <v>0</v>
      </c>
      <c r="T395" s="70">
        <f>S395/12</f>
        <v>0</v>
      </c>
      <c r="U395" s="71"/>
    </row>
    <row r="396" spans="1:21" s="63" customFormat="1" ht="25.5" customHeight="1">
      <c r="A396" s="64"/>
      <c r="B396" s="65"/>
      <c r="C396" s="66"/>
      <c r="D396" s="67"/>
      <c r="E396" s="60">
        <v>112</v>
      </c>
      <c r="F396" s="23" t="s">
        <v>90</v>
      </c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9"/>
      <c r="T396" s="70"/>
      <c r="U396" s="71"/>
    </row>
    <row r="397" spans="1:21" s="63" customFormat="1" ht="25.5" customHeight="1">
      <c r="A397" s="64"/>
      <c r="B397" s="65"/>
      <c r="C397" s="66"/>
      <c r="D397" s="67"/>
      <c r="E397" s="60">
        <v>131</v>
      </c>
      <c r="F397" s="23" t="s">
        <v>24</v>
      </c>
      <c r="G397" s="68">
        <v>0</v>
      </c>
      <c r="H397" s="68">
        <v>0</v>
      </c>
      <c r="I397" s="68">
        <v>0</v>
      </c>
      <c r="J397" s="68">
        <v>0</v>
      </c>
      <c r="K397" s="68">
        <v>0</v>
      </c>
      <c r="L397" s="68">
        <v>0</v>
      </c>
      <c r="M397" s="68">
        <v>0</v>
      </c>
      <c r="N397" s="68">
        <v>0</v>
      </c>
      <c r="O397" s="68">
        <v>0</v>
      </c>
      <c r="P397" s="68">
        <v>0</v>
      </c>
      <c r="Q397" s="68">
        <v>0</v>
      </c>
      <c r="R397" s="68">
        <v>0</v>
      </c>
      <c r="S397" s="69">
        <f>SUM(G397:R397)</f>
        <v>0</v>
      </c>
      <c r="T397" s="70"/>
      <c r="U397" s="71"/>
    </row>
    <row r="398" spans="1:21" s="63" customFormat="1" ht="26.25" customHeight="1">
      <c r="A398" s="64"/>
      <c r="B398" s="65"/>
      <c r="C398" s="66"/>
      <c r="D398" s="67"/>
      <c r="E398" s="60">
        <v>133</v>
      </c>
      <c r="F398" s="23" t="s">
        <v>21</v>
      </c>
      <c r="G398" s="68">
        <v>0</v>
      </c>
      <c r="H398" s="68">
        <v>0</v>
      </c>
      <c r="I398" s="68">
        <v>0</v>
      </c>
      <c r="J398" s="68">
        <v>0</v>
      </c>
      <c r="K398" s="68">
        <v>0</v>
      </c>
      <c r="L398" s="68">
        <v>0</v>
      </c>
      <c r="M398" s="68">
        <v>0</v>
      </c>
      <c r="N398" s="68">
        <v>0</v>
      </c>
      <c r="O398" s="68">
        <v>0</v>
      </c>
      <c r="P398" s="68">
        <v>0</v>
      </c>
      <c r="Q398" s="68">
        <v>0</v>
      </c>
      <c r="R398" s="68">
        <v>0</v>
      </c>
      <c r="S398" s="69">
        <f>SUM(G398:R398)</f>
        <v>0</v>
      </c>
      <c r="T398" s="70">
        <f>S398/12</f>
        <v>0</v>
      </c>
      <c r="U398" s="71"/>
    </row>
    <row r="399" spans="1:21" s="63" customFormat="1" ht="26.25" customHeight="1" thickBot="1">
      <c r="A399" s="72"/>
      <c r="B399" s="73"/>
      <c r="C399" s="74"/>
      <c r="D399" s="75"/>
      <c r="E399" s="76">
        <v>232</v>
      </c>
      <c r="F399" s="24" t="s">
        <v>20</v>
      </c>
      <c r="G399" s="77">
        <v>0</v>
      </c>
      <c r="H399" s="77">
        <v>0</v>
      </c>
      <c r="I399" s="77">
        <v>0</v>
      </c>
      <c r="J399" s="77">
        <v>0</v>
      </c>
      <c r="K399" s="77">
        <v>0</v>
      </c>
      <c r="L399" s="77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  <c r="R399" s="77">
        <v>0</v>
      </c>
      <c r="S399" s="78">
        <f>SUM(G399:R399)</f>
        <v>0</v>
      </c>
      <c r="T399" s="78">
        <v>0</v>
      </c>
      <c r="U399" s="79"/>
    </row>
    <row r="400" spans="1:21" s="63" customFormat="1" ht="25.5" customHeight="1">
      <c r="A400" s="34">
        <v>66</v>
      </c>
      <c r="B400" s="37">
        <v>0</v>
      </c>
      <c r="C400" s="40">
        <v>3612047</v>
      </c>
      <c r="D400" s="43" t="s">
        <v>62</v>
      </c>
      <c r="E400" s="60">
        <v>144</v>
      </c>
      <c r="F400" s="23" t="s">
        <v>18</v>
      </c>
      <c r="G400" s="61">
        <v>1150000</v>
      </c>
      <c r="H400" s="61">
        <v>1150000</v>
      </c>
      <c r="I400" s="61">
        <v>1150000</v>
      </c>
      <c r="J400" s="61">
        <v>1150000</v>
      </c>
      <c r="K400" s="61">
        <v>1150000</v>
      </c>
      <c r="L400" s="61">
        <v>1150000</v>
      </c>
      <c r="M400" s="61">
        <v>1150000</v>
      </c>
      <c r="N400" s="61">
        <v>1150000</v>
      </c>
      <c r="O400" s="61">
        <v>1150000</v>
      </c>
      <c r="P400" s="61">
        <v>1150000</v>
      </c>
      <c r="Q400" s="61">
        <v>1150000</v>
      </c>
      <c r="R400" s="61">
        <v>1150000</v>
      </c>
      <c r="S400" s="61">
        <f>+G400+H400+I400+J400+K400+L400+M400+N400+O400+P400+Q400+R400</f>
        <v>13800000</v>
      </c>
      <c r="T400" s="61">
        <f>S400/12</f>
        <v>1150000</v>
      </c>
      <c r="U400" s="46">
        <f>SUM(S400:T405)</f>
        <v>14950000</v>
      </c>
    </row>
    <row r="401" spans="1:21" ht="25.5" customHeight="1">
      <c r="A401" s="35"/>
      <c r="B401" s="38"/>
      <c r="C401" s="41"/>
      <c r="D401" s="44"/>
      <c r="E401" s="20">
        <v>113</v>
      </c>
      <c r="F401" s="23" t="s">
        <v>19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9">
        <f>SUM(G401:R401)</f>
        <v>0</v>
      </c>
      <c r="T401" s="15">
        <f>S401/12</f>
        <v>0</v>
      </c>
      <c r="U401" s="47"/>
    </row>
    <row r="402" spans="1:21" ht="25.5" customHeight="1">
      <c r="A402" s="35"/>
      <c r="B402" s="38"/>
      <c r="C402" s="41"/>
      <c r="D402" s="44"/>
      <c r="E402" s="20">
        <v>112</v>
      </c>
      <c r="F402" s="23" t="s">
        <v>90</v>
      </c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9"/>
      <c r="T402" s="15"/>
      <c r="U402" s="47"/>
    </row>
    <row r="403" spans="1:21" ht="25.5" customHeight="1">
      <c r="A403" s="35"/>
      <c r="B403" s="38"/>
      <c r="C403" s="41"/>
      <c r="D403" s="44"/>
      <c r="E403" s="20">
        <v>131</v>
      </c>
      <c r="F403" s="23" t="s">
        <v>24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9">
        <f>SUM(G403:R403)</f>
        <v>0</v>
      </c>
      <c r="T403" s="15"/>
      <c r="U403" s="47"/>
    </row>
    <row r="404" spans="1:21" ht="26.25" customHeight="1">
      <c r="A404" s="35"/>
      <c r="B404" s="38"/>
      <c r="C404" s="41"/>
      <c r="D404" s="44"/>
      <c r="E404" s="20">
        <v>133</v>
      </c>
      <c r="F404" s="23" t="s">
        <v>21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9">
        <f>SUM(G404:R404)</f>
        <v>0</v>
      </c>
      <c r="T404" s="15">
        <f>S404/12</f>
        <v>0</v>
      </c>
      <c r="U404" s="47"/>
    </row>
    <row r="405" spans="1:21" ht="26.25" customHeight="1" thickBot="1">
      <c r="A405" s="36"/>
      <c r="B405" s="39"/>
      <c r="C405" s="42"/>
      <c r="D405" s="45"/>
      <c r="E405" s="22">
        <v>232</v>
      </c>
      <c r="F405" s="24" t="s">
        <v>20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8">
        <f>SUM(G405:R405)</f>
        <v>0</v>
      </c>
      <c r="T405" s="18">
        <v>0</v>
      </c>
      <c r="U405" s="48"/>
    </row>
    <row r="406" spans="1:21" ht="25.5" customHeight="1">
      <c r="A406" s="34">
        <v>67</v>
      </c>
      <c r="B406" s="37">
        <v>0</v>
      </c>
      <c r="C406" s="40">
        <v>4308383</v>
      </c>
      <c r="D406" s="43" t="s">
        <v>63</v>
      </c>
      <c r="E406" s="20">
        <v>141</v>
      </c>
      <c r="F406" s="23" t="s">
        <v>18</v>
      </c>
      <c r="G406" s="21">
        <v>1400000</v>
      </c>
      <c r="H406" s="21">
        <v>1400000</v>
      </c>
      <c r="I406" s="21">
        <v>1400000</v>
      </c>
      <c r="J406" s="21">
        <v>1400000</v>
      </c>
      <c r="K406" s="21">
        <v>1400000</v>
      </c>
      <c r="L406" s="21">
        <v>1400000</v>
      </c>
      <c r="M406" s="21">
        <v>1400000</v>
      </c>
      <c r="N406" s="21">
        <v>1400000</v>
      </c>
      <c r="O406" s="21">
        <v>1400000</v>
      </c>
      <c r="P406" s="21">
        <v>1400000</v>
      </c>
      <c r="Q406" s="21">
        <v>1400000</v>
      </c>
      <c r="R406" s="21">
        <v>1400000</v>
      </c>
      <c r="S406" s="21">
        <f>+G406+H406+I406+J406+K406+L406+M406+N406+O406+P406+Q406+R406</f>
        <v>16800000</v>
      </c>
      <c r="T406" s="21">
        <f>S406/12</f>
        <v>1400000</v>
      </c>
      <c r="U406" s="46">
        <f>SUM(S406:T411)</f>
        <v>18200000</v>
      </c>
    </row>
    <row r="407" spans="1:21" ht="25.5" customHeight="1">
      <c r="A407" s="35"/>
      <c r="B407" s="38"/>
      <c r="C407" s="41"/>
      <c r="D407" s="44"/>
      <c r="E407" s="20">
        <v>113</v>
      </c>
      <c r="F407" s="23" t="s">
        <v>19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9">
        <f>SUM(G407:R407)</f>
        <v>0</v>
      </c>
      <c r="T407" s="15">
        <f>S407/12</f>
        <v>0</v>
      </c>
      <c r="U407" s="47"/>
    </row>
    <row r="408" spans="1:21" ht="25.5" customHeight="1">
      <c r="A408" s="35"/>
      <c r="B408" s="38"/>
      <c r="C408" s="41"/>
      <c r="D408" s="44"/>
      <c r="E408" s="20">
        <v>112</v>
      </c>
      <c r="F408" s="23" t="s">
        <v>90</v>
      </c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9"/>
      <c r="T408" s="15"/>
      <c r="U408" s="47"/>
    </row>
    <row r="409" spans="1:21" ht="25.5" customHeight="1">
      <c r="A409" s="35"/>
      <c r="B409" s="38"/>
      <c r="C409" s="41"/>
      <c r="D409" s="44"/>
      <c r="E409" s="20">
        <v>131</v>
      </c>
      <c r="F409" s="23" t="s">
        <v>24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9">
        <f>SUM(G409:R409)</f>
        <v>0</v>
      </c>
      <c r="T409" s="15"/>
      <c r="U409" s="47"/>
    </row>
    <row r="410" spans="1:21" ht="26.25" customHeight="1">
      <c r="A410" s="35"/>
      <c r="B410" s="38"/>
      <c r="C410" s="41"/>
      <c r="D410" s="44"/>
      <c r="E410" s="20">
        <v>133</v>
      </c>
      <c r="F410" s="23" t="s">
        <v>21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9">
        <f>SUM(G410:R410)</f>
        <v>0</v>
      </c>
      <c r="T410" s="15">
        <f>S410/12</f>
        <v>0</v>
      </c>
      <c r="U410" s="47"/>
    </row>
    <row r="411" spans="1:21" ht="26.25" customHeight="1" thickBot="1">
      <c r="A411" s="36"/>
      <c r="B411" s="39"/>
      <c r="C411" s="42"/>
      <c r="D411" s="45"/>
      <c r="E411" s="22">
        <v>232</v>
      </c>
      <c r="F411" s="24" t="s">
        <v>20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0</v>
      </c>
      <c r="S411" s="18">
        <f>SUM(G411:R411)</f>
        <v>0</v>
      </c>
      <c r="T411" s="18">
        <v>0</v>
      </c>
      <c r="U411" s="48"/>
    </row>
    <row r="412" spans="1:21" ht="25.5" customHeight="1">
      <c r="A412" s="34">
        <v>68</v>
      </c>
      <c r="B412" s="37">
        <v>0</v>
      </c>
      <c r="C412" s="40">
        <v>1261307</v>
      </c>
      <c r="D412" s="43" t="s">
        <v>64</v>
      </c>
      <c r="E412" s="20">
        <v>144</v>
      </c>
      <c r="F412" s="23" t="s">
        <v>18</v>
      </c>
      <c r="G412" s="21">
        <v>1050000</v>
      </c>
      <c r="H412" s="21">
        <v>1050000</v>
      </c>
      <c r="I412" s="21">
        <v>1050000</v>
      </c>
      <c r="J412" s="21">
        <v>1050000</v>
      </c>
      <c r="K412" s="21">
        <v>1050000</v>
      </c>
      <c r="L412" s="21">
        <v>1050000</v>
      </c>
      <c r="M412" s="21">
        <v>1050000</v>
      </c>
      <c r="N412" s="21">
        <v>1050000</v>
      </c>
      <c r="O412" s="21">
        <v>1050000</v>
      </c>
      <c r="P412" s="21">
        <v>1050000</v>
      </c>
      <c r="Q412" s="21">
        <v>1050000</v>
      </c>
      <c r="R412" s="21">
        <v>1050000</v>
      </c>
      <c r="S412" s="21">
        <f>+G412+H412+I412+J412+K412+L412+M412+N412+O412+P412+Q412+R412</f>
        <v>12600000</v>
      </c>
      <c r="T412" s="21">
        <f>S412/12</f>
        <v>1050000</v>
      </c>
      <c r="U412" s="46">
        <f>SUM(S412:T417)</f>
        <v>13650000</v>
      </c>
    </row>
    <row r="413" spans="1:21" ht="25.5" customHeight="1">
      <c r="A413" s="35"/>
      <c r="B413" s="38"/>
      <c r="C413" s="41"/>
      <c r="D413" s="44"/>
      <c r="E413" s="20">
        <v>113</v>
      </c>
      <c r="F413" s="23" t="s">
        <v>19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9">
        <f>SUM(G413:R413)</f>
        <v>0</v>
      </c>
      <c r="T413" s="15">
        <f>S413/12</f>
        <v>0</v>
      </c>
      <c r="U413" s="47"/>
    </row>
    <row r="414" spans="1:21" ht="25.5" customHeight="1">
      <c r="A414" s="35"/>
      <c r="B414" s="38"/>
      <c r="C414" s="41"/>
      <c r="D414" s="44"/>
      <c r="E414" s="20">
        <v>112</v>
      </c>
      <c r="F414" s="23" t="s">
        <v>90</v>
      </c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9"/>
      <c r="T414" s="15"/>
      <c r="U414" s="47"/>
    </row>
    <row r="415" spans="1:21" ht="25.5" customHeight="1">
      <c r="A415" s="35"/>
      <c r="B415" s="38"/>
      <c r="C415" s="41"/>
      <c r="D415" s="44"/>
      <c r="E415" s="20">
        <v>131</v>
      </c>
      <c r="F415" s="23" t="s">
        <v>24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9">
        <f>SUM(G415:R415)</f>
        <v>0</v>
      </c>
      <c r="T415" s="15"/>
      <c r="U415" s="47"/>
    </row>
    <row r="416" spans="1:21" ht="26.25" customHeight="1">
      <c r="A416" s="35"/>
      <c r="B416" s="38"/>
      <c r="C416" s="41"/>
      <c r="D416" s="44"/>
      <c r="E416" s="20">
        <v>133</v>
      </c>
      <c r="F416" s="23" t="s">
        <v>21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9">
        <f>SUM(G416:R416)</f>
        <v>0</v>
      </c>
      <c r="T416" s="15">
        <f>S416/12</f>
        <v>0</v>
      </c>
      <c r="U416" s="47"/>
    </row>
    <row r="417" spans="1:21" ht="26.25" customHeight="1" thickBot="1">
      <c r="A417" s="36"/>
      <c r="B417" s="39"/>
      <c r="C417" s="42"/>
      <c r="D417" s="45"/>
      <c r="E417" s="22">
        <v>232</v>
      </c>
      <c r="F417" s="24" t="s">
        <v>20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8">
        <f>SUM(G417:R417)</f>
        <v>0</v>
      </c>
      <c r="T417" s="18">
        <v>0</v>
      </c>
      <c r="U417" s="48"/>
    </row>
    <row r="418" spans="1:21" ht="25.5" customHeight="1">
      <c r="A418" s="34">
        <v>69</v>
      </c>
      <c r="B418" s="37">
        <v>0</v>
      </c>
      <c r="C418" s="40">
        <v>1172236</v>
      </c>
      <c r="D418" s="43" t="s">
        <v>65</v>
      </c>
      <c r="E418" s="20">
        <v>141</v>
      </c>
      <c r="F418" s="23" t="s">
        <v>18</v>
      </c>
      <c r="G418" s="21">
        <v>1600000</v>
      </c>
      <c r="H418" s="21">
        <v>1600000</v>
      </c>
      <c r="I418" s="21">
        <v>1600000</v>
      </c>
      <c r="J418" s="21">
        <v>1600000</v>
      </c>
      <c r="K418" s="21">
        <v>1600000</v>
      </c>
      <c r="L418" s="21">
        <v>1600000</v>
      </c>
      <c r="M418" s="21">
        <v>1600000</v>
      </c>
      <c r="N418" s="21">
        <v>1600000</v>
      </c>
      <c r="O418" s="21">
        <v>1600000</v>
      </c>
      <c r="P418" s="21">
        <v>1600000</v>
      </c>
      <c r="Q418" s="21">
        <v>1600000</v>
      </c>
      <c r="R418" s="21">
        <v>1600000</v>
      </c>
      <c r="S418" s="21">
        <f>+G418+H418+I418+J418+K418+L418+M418+N418+O418+P418+Q418+R418</f>
        <v>19200000</v>
      </c>
      <c r="T418" s="21">
        <f>S418/12</f>
        <v>1600000</v>
      </c>
      <c r="U418" s="46">
        <f>SUM(S418:T423)</f>
        <v>20800000</v>
      </c>
    </row>
    <row r="419" spans="1:21" ht="25.5" customHeight="1">
      <c r="A419" s="35"/>
      <c r="B419" s="38"/>
      <c r="C419" s="41"/>
      <c r="D419" s="44"/>
      <c r="E419" s="20">
        <v>113</v>
      </c>
      <c r="F419" s="23" t="s">
        <v>19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9">
        <f>SUM(G419:R419)</f>
        <v>0</v>
      </c>
      <c r="T419" s="15">
        <f>S419/12</f>
        <v>0</v>
      </c>
      <c r="U419" s="47"/>
    </row>
    <row r="420" spans="1:21" ht="25.5" customHeight="1">
      <c r="A420" s="35"/>
      <c r="B420" s="38"/>
      <c r="C420" s="41"/>
      <c r="D420" s="44"/>
      <c r="E420" s="20">
        <v>112</v>
      </c>
      <c r="F420" s="23" t="s">
        <v>90</v>
      </c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9"/>
      <c r="T420" s="15"/>
      <c r="U420" s="47"/>
    </row>
    <row r="421" spans="1:21" ht="25.5" customHeight="1">
      <c r="A421" s="35"/>
      <c r="B421" s="38"/>
      <c r="C421" s="41"/>
      <c r="D421" s="44"/>
      <c r="E421" s="20">
        <v>131</v>
      </c>
      <c r="F421" s="23" t="s">
        <v>24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9">
        <f>SUM(G421:R421)</f>
        <v>0</v>
      </c>
      <c r="T421" s="15"/>
      <c r="U421" s="47"/>
    </row>
    <row r="422" spans="1:21" ht="26.25" customHeight="1">
      <c r="A422" s="35"/>
      <c r="B422" s="38"/>
      <c r="C422" s="41"/>
      <c r="D422" s="44"/>
      <c r="E422" s="20">
        <v>133</v>
      </c>
      <c r="F422" s="23" t="s">
        <v>21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9">
        <f>SUM(G422:R422)</f>
        <v>0</v>
      </c>
      <c r="T422" s="15">
        <f>S422/12</f>
        <v>0</v>
      </c>
      <c r="U422" s="47"/>
    </row>
    <row r="423" spans="1:21" ht="26.25" customHeight="1" thickBot="1">
      <c r="A423" s="36"/>
      <c r="B423" s="39"/>
      <c r="C423" s="42"/>
      <c r="D423" s="45"/>
      <c r="E423" s="22">
        <v>232</v>
      </c>
      <c r="F423" s="24" t="s">
        <v>20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8">
        <f>SUM(G423:R423)</f>
        <v>0</v>
      </c>
      <c r="T423" s="18">
        <v>0</v>
      </c>
      <c r="U423" s="48"/>
    </row>
    <row r="424" spans="1:21" ht="25.5" customHeight="1">
      <c r="A424" s="34">
        <v>70</v>
      </c>
      <c r="B424" s="37">
        <v>0</v>
      </c>
      <c r="C424" s="40">
        <v>2907150</v>
      </c>
      <c r="D424" s="43" t="s">
        <v>66</v>
      </c>
      <c r="E424" s="20">
        <v>144</v>
      </c>
      <c r="F424" s="23" t="s">
        <v>18</v>
      </c>
      <c r="G424" s="21">
        <v>1000000</v>
      </c>
      <c r="H424" s="21">
        <v>1000000</v>
      </c>
      <c r="I424" s="21">
        <v>1000000</v>
      </c>
      <c r="J424" s="21">
        <v>1000000</v>
      </c>
      <c r="K424" s="21">
        <v>1000000</v>
      </c>
      <c r="L424" s="21">
        <v>1000000</v>
      </c>
      <c r="M424" s="21">
        <v>1000000</v>
      </c>
      <c r="N424" s="21">
        <v>1000000</v>
      </c>
      <c r="O424" s="21">
        <v>1000000</v>
      </c>
      <c r="P424" s="21">
        <v>1000000</v>
      </c>
      <c r="Q424" s="21">
        <v>1000000</v>
      </c>
      <c r="R424" s="21">
        <v>1000000</v>
      </c>
      <c r="S424" s="21">
        <f>+G424+H424+I424+J424+K424+L424+M424+N424+O424+P424+Q424+R424</f>
        <v>12000000</v>
      </c>
      <c r="T424" s="21">
        <f>S424/12</f>
        <v>1000000</v>
      </c>
      <c r="U424" s="46">
        <f>SUM(S424:T429)</f>
        <v>13000000</v>
      </c>
    </row>
    <row r="425" spans="1:21" ht="25.5" customHeight="1">
      <c r="A425" s="35"/>
      <c r="B425" s="38"/>
      <c r="C425" s="41"/>
      <c r="D425" s="44"/>
      <c r="E425" s="20">
        <v>113</v>
      </c>
      <c r="F425" s="23" t="s">
        <v>19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9">
        <f>SUM(G425:R425)</f>
        <v>0</v>
      </c>
      <c r="T425" s="15">
        <f>S425/12</f>
        <v>0</v>
      </c>
      <c r="U425" s="47"/>
    </row>
    <row r="426" spans="1:21" ht="25.5" customHeight="1">
      <c r="A426" s="35"/>
      <c r="B426" s="38"/>
      <c r="C426" s="41"/>
      <c r="D426" s="44"/>
      <c r="E426" s="20">
        <v>112</v>
      </c>
      <c r="F426" s="23" t="s">
        <v>90</v>
      </c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9"/>
      <c r="T426" s="15"/>
      <c r="U426" s="47"/>
    </row>
    <row r="427" spans="1:21" ht="25.5" customHeight="1">
      <c r="A427" s="35"/>
      <c r="B427" s="38"/>
      <c r="C427" s="41"/>
      <c r="D427" s="44"/>
      <c r="E427" s="20">
        <v>131</v>
      </c>
      <c r="F427" s="23" t="s">
        <v>24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9">
        <f>SUM(G427:R427)</f>
        <v>0</v>
      </c>
      <c r="T427" s="15"/>
      <c r="U427" s="47"/>
    </row>
    <row r="428" spans="1:21" ht="26.25" customHeight="1">
      <c r="A428" s="35"/>
      <c r="B428" s="38"/>
      <c r="C428" s="41"/>
      <c r="D428" s="44"/>
      <c r="E428" s="20">
        <v>133</v>
      </c>
      <c r="F428" s="23" t="s">
        <v>21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9">
        <f>SUM(G428:R428)</f>
        <v>0</v>
      </c>
      <c r="T428" s="15">
        <f>S428/12</f>
        <v>0</v>
      </c>
      <c r="U428" s="47"/>
    </row>
    <row r="429" spans="1:21" ht="26.25" customHeight="1" thickBot="1">
      <c r="A429" s="36"/>
      <c r="B429" s="39"/>
      <c r="C429" s="42"/>
      <c r="D429" s="45"/>
      <c r="E429" s="22">
        <v>232</v>
      </c>
      <c r="F429" s="24" t="s">
        <v>20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0</v>
      </c>
      <c r="S429" s="18">
        <f>SUM(G429:R429)</f>
        <v>0</v>
      </c>
      <c r="T429" s="18">
        <v>0</v>
      </c>
      <c r="U429" s="48"/>
    </row>
    <row r="430" spans="1:21" ht="25.5" customHeight="1">
      <c r="A430" s="34">
        <v>71</v>
      </c>
      <c r="B430" s="37">
        <v>0</v>
      </c>
      <c r="C430" s="40">
        <v>633560</v>
      </c>
      <c r="D430" s="43" t="s">
        <v>67</v>
      </c>
      <c r="E430" s="20">
        <v>111</v>
      </c>
      <c r="F430" s="23" t="s">
        <v>18</v>
      </c>
      <c r="G430" s="21">
        <v>1255000</v>
      </c>
      <c r="H430" s="21">
        <v>1255000</v>
      </c>
      <c r="I430" s="21">
        <v>1255000</v>
      </c>
      <c r="J430" s="21">
        <v>1255000</v>
      </c>
      <c r="K430" s="21">
        <v>1255000</v>
      </c>
      <c r="L430" s="21">
        <v>1255000</v>
      </c>
      <c r="M430" s="21">
        <v>1255000</v>
      </c>
      <c r="N430" s="21">
        <v>1255000</v>
      </c>
      <c r="O430" s="21">
        <v>1255000</v>
      </c>
      <c r="P430" s="21">
        <v>0</v>
      </c>
      <c r="Q430" s="21">
        <v>0</v>
      </c>
      <c r="R430" s="21">
        <v>0</v>
      </c>
      <c r="S430" s="21">
        <f>+G430+H430+I430+J430+K430+L430+M430+N430+O430+P430+Q430+R430</f>
        <v>11295000</v>
      </c>
      <c r="T430" s="21">
        <f>S430/12</f>
        <v>941250</v>
      </c>
      <c r="U430" s="46">
        <f>SUM(S430:T435)</f>
        <v>12236250</v>
      </c>
    </row>
    <row r="431" spans="1:21" ht="25.5" customHeight="1">
      <c r="A431" s="35"/>
      <c r="B431" s="38"/>
      <c r="C431" s="41"/>
      <c r="D431" s="44"/>
      <c r="E431" s="20">
        <v>113</v>
      </c>
      <c r="F431" s="23" t="s">
        <v>19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9">
        <f>SUM(G431:R431)</f>
        <v>0</v>
      </c>
      <c r="T431" s="15">
        <f>S431/12</f>
        <v>0</v>
      </c>
      <c r="U431" s="47"/>
    </row>
    <row r="432" spans="1:21" ht="25.5" customHeight="1">
      <c r="A432" s="35"/>
      <c r="B432" s="38"/>
      <c r="C432" s="41"/>
      <c r="D432" s="44"/>
      <c r="E432" s="20">
        <v>112</v>
      </c>
      <c r="F432" s="23" t="s">
        <v>90</v>
      </c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9"/>
      <c r="T432" s="15"/>
      <c r="U432" s="47"/>
    </row>
    <row r="433" spans="1:21" ht="25.5" customHeight="1">
      <c r="A433" s="35"/>
      <c r="B433" s="38"/>
      <c r="C433" s="41"/>
      <c r="D433" s="44"/>
      <c r="E433" s="20">
        <v>131</v>
      </c>
      <c r="F433" s="23" t="s">
        <v>24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9">
        <f>SUM(G433:R433)</f>
        <v>0</v>
      </c>
      <c r="T433" s="15"/>
      <c r="U433" s="47"/>
    </row>
    <row r="434" spans="1:21" ht="26.25" customHeight="1">
      <c r="A434" s="35"/>
      <c r="B434" s="38"/>
      <c r="C434" s="41"/>
      <c r="D434" s="44"/>
      <c r="E434" s="20">
        <v>133</v>
      </c>
      <c r="F434" s="23" t="s">
        <v>21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9">
        <f>SUM(G434:R434)</f>
        <v>0</v>
      </c>
      <c r="T434" s="15">
        <f>S434/12</f>
        <v>0</v>
      </c>
      <c r="U434" s="47"/>
    </row>
    <row r="435" spans="1:21" ht="26.25" customHeight="1" thickBot="1">
      <c r="A435" s="36"/>
      <c r="B435" s="39"/>
      <c r="C435" s="42"/>
      <c r="D435" s="45"/>
      <c r="E435" s="22">
        <v>232</v>
      </c>
      <c r="F435" s="24" t="s">
        <v>20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8">
        <f>SUM(G435:R435)</f>
        <v>0</v>
      </c>
      <c r="T435" s="18">
        <v>0</v>
      </c>
      <c r="U435" s="48"/>
    </row>
    <row r="436" spans="1:21" ht="25.5" customHeight="1">
      <c r="A436" s="34">
        <v>72</v>
      </c>
      <c r="B436" s="37">
        <v>0</v>
      </c>
      <c r="C436" s="40">
        <v>872295</v>
      </c>
      <c r="D436" s="43" t="s">
        <v>68</v>
      </c>
      <c r="E436" s="20">
        <v>141</v>
      </c>
      <c r="F436" s="23" t="s">
        <v>18</v>
      </c>
      <c r="G436" s="21">
        <v>900000</v>
      </c>
      <c r="H436" s="21">
        <v>900000</v>
      </c>
      <c r="I436" s="21">
        <v>900000</v>
      </c>
      <c r="J436" s="21">
        <v>900000</v>
      </c>
      <c r="K436" s="21">
        <v>900000</v>
      </c>
      <c r="L436" s="21">
        <v>900000</v>
      </c>
      <c r="M436" s="21">
        <v>900000</v>
      </c>
      <c r="N436" s="21">
        <v>900000</v>
      </c>
      <c r="O436" s="21">
        <v>900000</v>
      </c>
      <c r="P436" s="21">
        <v>900000</v>
      </c>
      <c r="Q436" s="21">
        <v>900000</v>
      </c>
      <c r="R436" s="21">
        <v>900000</v>
      </c>
      <c r="S436" s="21">
        <f>+G436+H436+I436+J436+K436+L436+M436+N436+O436+P436+Q436+R436</f>
        <v>10800000</v>
      </c>
      <c r="T436" s="21">
        <f>S436/12</f>
        <v>900000</v>
      </c>
      <c r="U436" s="46">
        <f>SUM(S436:T441)</f>
        <v>11700000</v>
      </c>
    </row>
    <row r="437" spans="1:21" ht="25.5" customHeight="1">
      <c r="A437" s="35"/>
      <c r="B437" s="38"/>
      <c r="C437" s="41"/>
      <c r="D437" s="44"/>
      <c r="E437" s="20">
        <v>113</v>
      </c>
      <c r="F437" s="23" t="s">
        <v>19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9">
        <f>SUM(G437:R437)</f>
        <v>0</v>
      </c>
      <c r="T437" s="15">
        <f>S437/12</f>
        <v>0</v>
      </c>
      <c r="U437" s="47"/>
    </row>
    <row r="438" spans="1:21" ht="25.5" customHeight="1">
      <c r="A438" s="35"/>
      <c r="B438" s="38"/>
      <c r="C438" s="41"/>
      <c r="D438" s="44"/>
      <c r="E438" s="20">
        <v>112</v>
      </c>
      <c r="F438" s="23" t="s">
        <v>90</v>
      </c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9"/>
      <c r="T438" s="15"/>
      <c r="U438" s="47"/>
    </row>
    <row r="439" spans="1:21" ht="25.5" customHeight="1">
      <c r="A439" s="35"/>
      <c r="B439" s="38"/>
      <c r="C439" s="41"/>
      <c r="D439" s="44"/>
      <c r="E439" s="20">
        <v>131</v>
      </c>
      <c r="F439" s="23" t="s">
        <v>24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9">
        <f>SUM(G439:R439)</f>
        <v>0</v>
      </c>
      <c r="T439" s="15"/>
      <c r="U439" s="47"/>
    </row>
    <row r="440" spans="1:21" ht="26.25" customHeight="1">
      <c r="A440" s="35"/>
      <c r="B440" s="38"/>
      <c r="C440" s="41"/>
      <c r="D440" s="44"/>
      <c r="E440" s="20">
        <v>133</v>
      </c>
      <c r="F440" s="23" t="s">
        <v>21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9">
        <f>SUM(G440:R440)</f>
        <v>0</v>
      </c>
      <c r="T440" s="15">
        <f>S440/12</f>
        <v>0</v>
      </c>
      <c r="U440" s="47"/>
    </row>
    <row r="441" spans="1:21" ht="26.25" customHeight="1" thickBot="1">
      <c r="A441" s="36"/>
      <c r="B441" s="39"/>
      <c r="C441" s="42"/>
      <c r="D441" s="45"/>
      <c r="E441" s="22">
        <v>232</v>
      </c>
      <c r="F441" s="24" t="s">
        <v>20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8">
        <f>SUM(G441:R441)</f>
        <v>0</v>
      </c>
      <c r="T441" s="18">
        <v>0</v>
      </c>
      <c r="U441" s="48"/>
    </row>
    <row r="442" spans="1:21" ht="25.5" customHeight="1">
      <c r="A442" s="34">
        <v>73</v>
      </c>
      <c r="B442" s="37">
        <v>0</v>
      </c>
      <c r="C442" s="40">
        <v>667808</v>
      </c>
      <c r="D442" s="43" t="s">
        <v>122</v>
      </c>
      <c r="E442" s="20">
        <v>111</v>
      </c>
      <c r="F442" s="23" t="s">
        <v>18</v>
      </c>
      <c r="G442" s="21">
        <v>1750000</v>
      </c>
      <c r="H442" s="21">
        <v>1750000</v>
      </c>
      <c r="I442" s="21">
        <v>1750000</v>
      </c>
      <c r="J442" s="21">
        <v>1750000</v>
      </c>
      <c r="K442" s="21">
        <v>1750000</v>
      </c>
      <c r="L442" s="21">
        <v>1750000</v>
      </c>
      <c r="M442" s="21">
        <v>1750000</v>
      </c>
      <c r="N442" s="21">
        <v>1750000</v>
      </c>
      <c r="O442" s="21">
        <v>1750000</v>
      </c>
      <c r="P442" s="21">
        <v>1750000</v>
      </c>
      <c r="Q442" s="21">
        <v>1750000</v>
      </c>
      <c r="R442" s="21">
        <v>1750000</v>
      </c>
      <c r="S442" s="21">
        <f>+G442+H442+I442+J442+K442+L442+M442+N442+O442+P442+Q442+R442</f>
        <v>21000000</v>
      </c>
      <c r="T442" s="21">
        <f>S442/12</f>
        <v>1750000</v>
      </c>
      <c r="U442" s="46">
        <f>SUM(S442:T447)</f>
        <v>22750000</v>
      </c>
    </row>
    <row r="443" spans="1:21" ht="25.5" customHeight="1">
      <c r="A443" s="35"/>
      <c r="B443" s="38"/>
      <c r="C443" s="41"/>
      <c r="D443" s="44"/>
      <c r="E443" s="20">
        <v>113</v>
      </c>
      <c r="F443" s="23" t="s">
        <v>19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9">
        <f>SUM(G443:R443)</f>
        <v>0</v>
      </c>
      <c r="T443" s="15">
        <f>S443/12</f>
        <v>0</v>
      </c>
      <c r="U443" s="47"/>
    </row>
    <row r="444" spans="1:21" ht="25.5" customHeight="1">
      <c r="A444" s="35"/>
      <c r="B444" s="38"/>
      <c r="C444" s="41"/>
      <c r="D444" s="44"/>
      <c r="E444" s="20">
        <v>112</v>
      </c>
      <c r="F444" s="23" t="s">
        <v>90</v>
      </c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9"/>
      <c r="T444" s="15"/>
      <c r="U444" s="47"/>
    </row>
    <row r="445" spans="1:21" ht="25.5" customHeight="1">
      <c r="A445" s="35"/>
      <c r="B445" s="38"/>
      <c r="C445" s="41"/>
      <c r="D445" s="44"/>
      <c r="E445" s="20">
        <v>131</v>
      </c>
      <c r="F445" s="23" t="s">
        <v>24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9">
        <f>SUM(G445:R445)</f>
        <v>0</v>
      </c>
      <c r="T445" s="15"/>
      <c r="U445" s="47"/>
    </row>
    <row r="446" spans="1:21" ht="26.25" customHeight="1">
      <c r="A446" s="35"/>
      <c r="B446" s="38"/>
      <c r="C446" s="41"/>
      <c r="D446" s="44"/>
      <c r="E446" s="20">
        <v>133</v>
      </c>
      <c r="F446" s="23" t="s">
        <v>21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9">
        <f>SUM(G446:R446)</f>
        <v>0</v>
      </c>
      <c r="T446" s="15">
        <f>S446/12</f>
        <v>0</v>
      </c>
      <c r="U446" s="47"/>
    </row>
    <row r="447" spans="1:21" ht="26.25" customHeight="1" thickBot="1">
      <c r="A447" s="36"/>
      <c r="B447" s="39"/>
      <c r="C447" s="42"/>
      <c r="D447" s="45"/>
      <c r="E447" s="22">
        <v>232</v>
      </c>
      <c r="F447" s="24" t="s">
        <v>20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8">
        <f>SUM(G447:R447)</f>
        <v>0</v>
      </c>
      <c r="T447" s="18">
        <v>0</v>
      </c>
      <c r="U447" s="48"/>
    </row>
    <row r="448" spans="1:21" ht="25.5" customHeight="1">
      <c r="A448" s="34">
        <v>74</v>
      </c>
      <c r="B448" s="37">
        <v>0</v>
      </c>
      <c r="C448" s="40">
        <v>1876006</v>
      </c>
      <c r="D448" s="43" t="s">
        <v>69</v>
      </c>
      <c r="E448" s="20">
        <v>144</v>
      </c>
      <c r="F448" s="23" t="s">
        <v>18</v>
      </c>
      <c r="G448" s="21">
        <v>800000</v>
      </c>
      <c r="H448" s="21">
        <v>800000</v>
      </c>
      <c r="I448" s="21">
        <v>800000</v>
      </c>
      <c r="J448" s="21">
        <v>800000</v>
      </c>
      <c r="K448" s="21">
        <v>800000</v>
      </c>
      <c r="L448" s="21">
        <v>800000</v>
      </c>
      <c r="M448" s="21">
        <v>800000</v>
      </c>
      <c r="N448" s="21">
        <v>800000</v>
      </c>
      <c r="O448" s="21">
        <v>800000</v>
      </c>
      <c r="P448" s="21">
        <v>800000</v>
      </c>
      <c r="Q448" s="21">
        <v>800000</v>
      </c>
      <c r="R448" s="21">
        <v>800000</v>
      </c>
      <c r="S448" s="21">
        <f>+G448+H448+I448+J448+K448+L448+M448+N448+O448+P448+Q448+R448</f>
        <v>9600000</v>
      </c>
      <c r="T448" s="21">
        <f>S448/12</f>
        <v>800000</v>
      </c>
      <c r="U448" s="46">
        <f>SUM(S448:T453)</f>
        <v>10400000</v>
      </c>
    </row>
    <row r="449" spans="1:21" ht="25.5" customHeight="1">
      <c r="A449" s="35"/>
      <c r="B449" s="38"/>
      <c r="C449" s="41"/>
      <c r="D449" s="44"/>
      <c r="E449" s="20">
        <v>113</v>
      </c>
      <c r="F449" s="23" t="s">
        <v>19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9">
        <f>SUM(G449:R449)</f>
        <v>0</v>
      </c>
      <c r="T449" s="15">
        <f>S449/12</f>
        <v>0</v>
      </c>
      <c r="U449" s="47"/>
    </row>
    <row r="450" spans="1:21" ht="25.5" customHeight="1">
      <c r="A450" s="35"/>
      <c r="B450" s="38"/>
      <c r="C450" s="41"/>
      <c r="D450" s="44"/>
      <c r="E450" s="20">
        <v>112</v>
      </c>
      <c r="F450" s="23" t="s">
        <v>90</v>
      </c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9"/>
      <c r="T450" s="15"/>
      <c r="U450" s="47"/>
    </row>
    <row r="451" spans="1:21" ht="25.5" customHeight="1">
      <c r="A451" s="35"/>
      <c r="B451" s="38"/>
      <c r="C451" s="41"/>
      <c r="D451" s="44"/>
      <c r="E451" s="20">
        <v>131</v>
      </c>
      <c r="F451" s="23" t="s">
        <v>24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9">
        <f>SUM(G451:R451)</f>
        <v>0</v>
      </c>
      <c r="T451" s="15"/>
      <c r="U451" s="47"/>
    </row>
    <row r="452" spans="1:21" ht="26.25" customHeight="1">
      <c r="A452" s="35"/>
      <c r="B452" s="38"/>
      <c r="C452" s="41"/>
      <c r="D452" s="44"/>
      <c r="E452" s="20">
        <v>133</v>
      </c>
      <c r="F452" s="23" t="s">
        <v>21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9">
        <f>SUM(G452:R452)</f>
        <v>0</v>
      </c>
      <c r="T452" s="15">
        <f>S452/12</f>
        <v>0</v>
      </c>
      <c r="U452" s="47"/>
    </row>
    <row r="453" spans="1:21" ht="26.25" customHeight="1" thickBot="1">
      <c r="A453" s="36"/>
      <c r="B453" s="39"/>
      <c r="C453" s="42"/>
      <c r="D453" s="45"/>
      <c r="E453" s="22">
        <v>232</v>
      </c>
      <c r="F453" s="24" t="s">
        <v>20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0</v>
      </c>
      <c r="S453" s="18">
        <f>SUM(G453:R453)</f>
        <v>0</v>
      </c>
      <c r="T453" s="18">
        <v>0</v>
      </c>
      <c r="U453" s="48"/>
    </row>
    <row r="454" spans="1:21" ht="25.5" customHeight="1">
      <c r="A454" s="34">
        <v>75</v>
      </c>
      <c r="B454" s="37">
        <v>0</v>
      </c>
      <c r="C454" s="40">
        <v>2500679</v>
      </c>
      <c r="D454" s="43" t="s">
        <v>123</v>
      </c>
      <c r="E454" s="20">
        <v>144</v>
      </c>
      <c r="F454" s="23" t="s">
        <v>18</v>
      </c>
      <c r="G454" s="21">
        <v>800000</v>
      </c>
      <c r="H454" s="21">
        <v>800000</v>
      </c>
      <c r="I454" s="21">
        <v>800000</v>
      </c>
      <c r="J454" s="21">
        <v>1000000</v>
      </c>
      <c r="K454" s="21">
        <v>1000000</v>
      </c>
      <c r="L454" s="21">
        <v>1000000</v>
      </c>
      <c r="M454" s="21">
        <v>1000000</v>
      </c>
      <c r="N454" s="21">
        <v>1000000</v>
      </c>
      <c r="O454" s="21">
        <v>1000000</v>
      </c>
      <c r="P454" s="21">
        <v>0</v>
      </c>
      <c r="Q454" s="21">
        <v>1000000</v>
      </c>
      <c r="R454" s="21">
        <v>1000000</v>
      </c>
      <c r="S454" s="21">
        <f>+G454+H454+I454+J454+K454+L454+M454+N454+O454+P454+Q454+R454</f>
        <v>10400000</v>
      </c>
      <c r="T454" s="21">
        <f>S454/12</f>
        <v>866666.6666666666</v>
      </c>
      <c r="U454" s="46">
        <f>SUM(S454:T459)</f>
        <v>11266666.666666666</v>
      </c>
    </row>
    <row r="455" spans="1:21" ht="25.5" customHeight="1">
      <c r="A455" s="35"/>
      <c r="B455" s="38"/>
      <c r="C455" s="41"/>
      <c r="D455" s="44"/>
      <c r="E455" s="20">
        <v>113</v>
      </c>
      <c r="F455" s="23" t="s">
        <v>19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9">
        <f>SUM(G455:R455)</f>
        <v>0</v>
      </c>
      <c r="T455" s="15">
        <f>S455/12</f>
        <v>0</v>
      </c>
      <c r="U455" s="47"/>
    </row>
    <row r="456" spans="1:21" ht="25.5" customHeight="1">
      <c r="A456" s="35"/>
      <c r="B456" s="38"/>
      <c r="C456" s="41"/>
      <c r="D456" s="44"/>
      <c r="E456" s="20">
        <v>112</v>
      </c>
      <c r="F456" s="23" t="s">
        <v>90</v>
      </c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9"/>
      <c r="T456" s="15"/>
      <c r="U456" s="47"/>
    </row>
    <row r="457" spans="1:21" ht="25.5" customHeight="1">
      <c r="A457" s="35"/>
      <c r="B457" s="38"/>
      <c r="C457" s="41"/>
      <c r="D457" s="44"/>
      <c r="E457" s="20">
        <v>131</v>
      </c>
      <c r="F457" s="23" t="s">
        <v>24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9">
        <f>SUM(G457:R457)</f>
        <v>0</v>
      </c>
      <c r="T457" s="15"/>
      <c r="U457" s="47"/>
    </row>
    <row r="458" spans="1:21" ht="26.25" customHeight="1">
      <c r="A458" s="35"/>
      <c r="B458" s="38"/>
      <c r="C458" s="41"/>
      <c r="D458" s="44"/>
      <c r="E458" s="20">
        <v>133</v>
      </c>
      <c r="F458" s="23" t="s">
        <v>21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9">
        <f>SUM(G458:R458)</f>
        <v>0</v>
      </c>
      <c r="T458" s="15">
        <f>S458/12</f>
        <v>0</v>
      </c>
      <c r="U458" s="47"/>
    </row>
    <row r="459" spans="1:21" ht="26.25" customHeight="1" thickBot="1">
      <c r="A459" s="36"/>
      <c r="B459" s="39"/>
      <c r="C459" s="42"/>
      <c r="D459" s="45"/>
      <c r="E459" s="22">
        <v>232</v>
      </c>
      <c r="F459" s="24" t="s">
        <v>20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8">
        <f>SUM(G459:R459)</f>
        <v>0</v>
      </c>
      <c r="T459" s="18">
        <v>0</v>
      </c>
      <c r="U459" s="48"/>
    </row>
    <row r="460" spans="1:21" ht="25.5" customHeight="1">
      <c r="A460" s="34">
        <v>76</v>
      </c>
      <c r="B460" s="37">
        <v>0</v>
      </c>
      <c r="C460" s="40">
        <v>501744</v>
      </c>
      <c r="D460" s="43" t="s">
        <v>124</v>
      </c>
      <c r="E460" s="20">
        <v>144</v>
      </c>
      <c r="F460" s="23" t="s">
        <v>18</v>
      </c>
      <c r="G460" s="21">
        <v>1050000</v>
      </c>
      <c r="H460" s="21">
        <v>1050000</v>
      </c>
      <c r="I460" s="21">
        <v>1050000</v>
      </c>
      <c r="J460" s="21">
        <v>1050000</v>
      </c>
      <c r="K460" s="21">
        <v>1050000</v>
      </c>
      <c r="L460" s="21">
        <v>1050000</v>
      </c>
      <c r="M460" s="21">
        <v>1050000</v>
      </c>
      <c r="N460" s="21">
        <v>1050000</v>
      </c>
      <c r="O460" s="21">
        <v>1050000</v>
      </c>
      <c r="P460" s="21">
        <v>1050000</v>
      </c>
      <c r="Q460" s="21">
        <v>1050000</v>
      </c>
      <c r="R460" s="21">
        <v>1050000</v>
      </c>
      <c r="S460" s="21">
        <f>+G460+H460+I460+J460+K460+L460+M460+N460+O460+P460+Q460+R460</f>
        <v>12600000</v>
      </c>
      <c r="T460" s="21">
        <f>S460/12</f>
        <v>1050000</v>
      </c>
      <c r="U460" s="46">
        <f>SUM(S460:T465)</f>
        <v>13650000</v>
      </c>
    </row>
    <row r="461" spans="1:21" ht="25.5" customHeight="1">
      <c r="A461" s="35"/>
      <c r="B461" s="38"/>
      <c r="C461" s="41"/>
      <c r="D461" s="44"/>
      <c r="E461" s="20">
        <v>113</v>
      </c>
      <c r="F461" s="23" t="s">
        <v>19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9">
        <f>SUM(G461:R461)</f>
        <v>0</v>
      </c>
      <c r="T461" s="15">
        <f>S461/12</f>
        <v>0</v>
      </c>
      <c r="U461" s="47"/>
    </row>
    <row r="462" spans="1:21" ht="25.5" customHeight="1">
      <c r="A462" s="35"/>
      <c r="B462" s="38"/>
      <c r="C462" s="41"/>
      <c r="D462" s="44"/>
      <c r="E462" s="20">
        <v>112</v>
      </c>
      <c r="F462" s="23" t="s">
        <v>90</v>
      </c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9"/>
      <c r="T462" s="15"/>
      <c r="U462" s="47"/>
    </row>
    <row r="463" spans="1:21" ht="25.5" customHeight="1">
      <c r="A463" s="35"/>
      <c r="B463" s="38"/>
      <c r="C463" s="41"/>
      <c r="D463" s="44"/>
      <c r="E463" s="20">
        <v>131</v>
      </c>
      <c r="F463" s="23" t="s">
        <v>24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9">
        <f>SUM(G463:R463)</f>
        <v>0</v>
      </c>
      <c r="T463" s="15"/>
      <c r="U463" s="47"/>
    </row>
    <row r="464" spans="1:21" ht="26.25" customHeight="1">
      <c r="A464" s="35"/>
      <c r="B464" s="38"/>
      <c r="C464" s="41"/>
      <c r="D464" s="44"/>
      <c r="E464" s="20">
        <v>133</v>
      </c>
      <c r="F464" s="23" t="s">
        <v>21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9">
        <f>SUM(G464:R464)</f>
        <v>0</v>
      </c>
      <c r="T464" s="15">
        <f>S464/12</f>
        <v>0</v>
      </c>
      <c r="U464" s="47"/>
    </row>
    <row r="465" spans="1:21" ht="26.25" customHeight="1" thickBot="1">
      <c r="A465" s="36"/>
      <c r="B465" s="39"/>
      <c r="C465" s="42"/>
      <c r="D465" s="45"/>
      <c r="E465" s="22">
        <v>232</v>
      </c>
      <c r="F465" s="24" t="s">
        <v>20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0</v>
      </c>
      <c r="S465" s="18">
        <f>SUM(G465:R465)</f>
        <v>0</v>
      </c>
      <c r="T465" s="18">
        <v>0</v>
      </c>
      <c r="U465" s="48"/>
    </row>
    <row r="466" spans="1:21" ht="25.5" customHeight="1">
      <c r="A466" s="34">
        <v>77</v>
      </c>
      <c r="B466" s="37">
        <v>0</v>
      </c>
      <c r="C466" s="40">
        <v>3034053</v>
      </c>
      <c r="D466" s="43" t="s">
        <v>70</v>
      </c>
      <c r="E466" s="20">
        <v>144</v>
      </c>
      <c r="F466" s="23" t="s">
        <v>18</v>
      </c>
      <c r="G466" s="21">
        <v>1100000</v>
      </c>
      <c r="H466" s="21">
        <v>1100000</v>
      </c>
      <c r="I466" s="21">
        <v>1100000</v>
      </c>
      <c r="J466" s="21">
        <v>1100000</v>
      </c>
      <c r="K466" s="21">
        <v>1100000</v>
      </c>
      <c r="L466" s="21">
        <v>1100000</v>
      </c>
      <c r="M466" s="21">
        <v>1100000</v>
      </c>
      <c r="N466" s="21">
        <v>1100000</v>
      </c>
      <c r="O466" s="21">
        <v>1100000</v>
      </c>
      <c r="P466" s="21">
        <v>1100000</v>
      </c>
      <c r="Q466" s="21">
        <v>1100000</v>
      </c>
      <c r="R466" s="21">
        <v>1100000</v>
      </c>
      <c r="S466" s="21">
        <f>+G466+H466+I466+J466+K466+L466+M466+N466+O466+P466+Q466+R466</f>
        <v>13200000</v>
      </c>
      <c r="T466" s="21">
        <f>S466/12</f>
        <v>1100000</v>
      </c>
      <c r="U466" s="46">
        <f>SUM(S466:T471)</f>
        <v>14300000</v>
      </c>
    </row>
    <row r="467" spans="1:21" ht="25.5" customHeight="1">
      <c r="A467" s="35"/>
      <c r="B467" s="38"/>
      <c r="C467" s="41"/>
      <c r="D467" s="44"/>
      <c r="E467" s="20">
        <v>113</v>
      </c>
      <c r="F467" s="23" t="s">
        <v>19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9">
        <f>SUM(G467:R467)</f>
        <v>0</v>
      </c>
      <c r="T467" s="15">
        <f>S467/12</f>
        <v>0</v>
      </c>
      <c r="U467" s="47"/>
    </row>
    <row r="468" spans="1:21" ht="25.5" customHeight="1">
      <c r="A468" s="35"/>
      <c r="B468" s="38"/>
      <c r="C468" s="41"/>
      <c r="D468" s="44"/>
      <c r="E468" s="20">
        <v>112</v>
      </c>
      <c r="F468" s="23" t="s">
        <v>90</v>
      </c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9"/>
      <c r="T468" s="15"/>
      <c r="U468" s="47"/>
    </row>
    <row r="469" spans="1:21" ht="25.5" customHeight="1">
      <c r="A469" s="35"/>
      <c r="B469" s="38"/>
      <c r="C469" s="41"/>
      <c r="D469" s="44"/>
      <c r="E469" s="20">
        <v>131</v>
      </c>
      <c r="F469" s="23" t="s">
        <v>24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9">
        <f>SUM(G469:R469)</f>
        <v>0</v>
      </c>
      <c r="T469" s="15"/>
      <c r="U469" s="47"/>
    </row>
    <row r="470" spans="1:21" ht="26.25" customHeight="1">
      <c r="A470" s="35"/>
      <c r="B470" s="38"/>
      <c r="C470" s="41"/>
      <c r="D470" s="44"/>
      <c r="E470" s="20">
        <v>133</v>
      </c>
      <c r="F470" s="23" t="s">
        <v>21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9">
        <f>SUM(G470:R470)</f>
        <v>0</v>
      </c>
      <c r="T470" s="15">
        <f>S470/12</f>
        <v>0</v>
      </c>
      <c r="U470" s="47"/>
    </row>
    <row r="471" spans="1:21" ht="26.25" customHeight="1" thickBot="1">
      <c r="A471" s="36"/>
      <c r="B471" s="39"/>
      <c r="C471" s="42"/>
      <c r="D471" s="45"/>
      <c r="E471" s="22">
        <v>232</v>
      </c>
      <c r="F471" s="24" t="s">
        <v>20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8">
        <f>SUM(G471:R471)</f>
        <v>0</v>
      </c>
      <c r="T471" s="18">
        <v>0</v>
      </c>
      <c r="U471" s="48"/>
    </row>
    <row r="472" spans="1:21" ht="25.5" customHeight="1">
      <c r="A472" s="34">
        <v>78</v>
      </c>
      <c r="B472" s="37">
        <v>0</v>
      </c>
      <c r="C472" s="40">
        <v>2992076</v>
      </c>
      <c r="D472" s="43" t="s">
        <v>71</v>
      </c>
      <c r="E472" s="20">
        <v>144</v>
      </c>
      <c r="F472" s="23" t="s">
        <v>18</v>
      </c>
      <c r="G472" s="21">
        <v>900000</v>
      </c>
      <c r="H472" s="21">
        <v>900000</v>
      </c>
      <c r="I472" s="21">
        <v>900000</v>
      </c>
      <c r="J472" s="21">
        <v>900000</v>
      </c>
      <c r="K472" s="21">
        <v>900000</v>
      </c>
      <c r="L472" s="21">
        <v>900000</v>
      </c>
      <c r="M472" s="21">
        <v>900000</v>
      </c>
      <c r="N472" s="21">
        <v>900000</v>
      </c>
      <c r="O472" s="21">
        <v>900000</v>
      </c>
      <c r="P472" s="21">
        <v>900000</v>
      </c>
      <c r="Q472" s="21">
        <v>900000</v>
      </c>
      <c r="R472" s="21">
        <v>900000</v>
      </c>
      <c r="S472" s="21">
        <f>+G472+H472+I472+J472+K472+L472+M472+N472+O472+P472+Q472+R472</f>
        <v>10800000</v>
      </c>
      <c r="T472" s="21">
        <f>S472/12</f>
        <v>900000</v>
      </c>
      <c r="U472" s="46">
        <f>SUM(S472:T477)</f>
        <v>11700000</v>
      </c>
    </row>
    <row r="473" spans="1:21" ht="25.5" customHeight="1">
      <c r="A473" s="35"/>
      <c r="B473" s="38"/>
      <c r="C473" s="41"/>
      <c r="D473" s="44"/>
      <c r="E473" s="20">
        <v>113</v>
      </c>
      <c r="F473" s="23" t="s">
        <v>19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9">
        <f>SUM(G473:R473)</f>
        <v>0</v>
      </c>
      <c r="T473" s="15">
        <f>S473/12</f>
        <v>0</v>
      </c>
      <c r="U473" s="47"/>
    </row>
    <row r="474" spans="1:21" ht="25.5" customHeight="1">
      <c r="A474" s="35"/>
      <c r="B474" s="38"/>
      <c r="C474" s="41"/>
      <c r="D474" s="44"/>
      <c r="E474" s="20">
        <v>112</v>
      </c>
      <c r="F474" s="23" t="s">
        <v>90</v>
      </c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9"/>
      <c r="T474" s="15"/>
      <c r="U474" s="47"/>
    </row>
    <row r="475" spans="1:21" ht="25.5" customHeight="1">
      <c r="A475" s="35"/>
      <c r="B475" s="38"/>
      <c r="C475" s="41"/>
      <c r="D475" s="44"/>
      <c r="E475" s="20">
        <v>131</v>
      </c>
      <c r="F475" s="23" t="s">
        <v>24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9">
        <f>SUM(G475:R475)</f>
        <v>0</v>
      </c>
      <c r="T475" s="15"/>
      <c r="U475" s="47"/>
    </row>
    <row r="476" spans="1:21" ht="26.25" customHeight="1">
      <c r="A476" s="35"/>
      <c r="B476" s="38"/>
      <c r="C476" s="41"/>
      <c r="D476" s="44"/>
      <c r="E476" s="20">
        <v>133</v>
      </c>
      <c r="F476" s="23" t="s">
        <v>21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9">
        <f>SUM(G476:R476)</f>
        <v>0</v>
      </c>
      <c r="T476" s="15">
        <f>S476/12</f>
        <v>0</v>
      </c>
      <c r="U476" s="47"/>
    </row>
    <row r="477" spans="1:21" ht="26.25" customHeight="1" thickBot="1">
      <c r="A477" s="36"/>
      <c r="B477" s="39"/>
      <c r="C477" s="42"/>
      <c r="D477" s="45"/>
      <c r="E477" s="22">
        <v>232</v>
      </c>
      <c r="F477" s="24" t="s">
        <v>20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0</v>
      </c>
      <c r="S477" s="18">
        <f>SUM(G477:R477)</f>
        <v>0</v>
      </c>
      <c r="T477" s="18">
        <v>0</v>
      </c>
      <c r="U477" s="48"/>
    </row>
    <row r="478" spans="1:21" ht="25.5" customHeight="1">
      <c r="A478" s="34">
        <v>79</v>
      </c>
      <c r="B478" s="37">
        <v>0</v>
      </c>
      <c r="C478" s="40">
        <v>4131648</v>
      </c>
      <c r="D478" s="43" t="s">
        <v>125</v>
      </c>
      <c r="E478" s="20">
        <v>141</v>
      </c>
      <c r="F478" s="23" t="s">
        <v>18</v>
      </c>
      <c r="G478" s="21">
        <v>900000</v>
      </c>
      <c r="H478" s="21">
        <v>900000</v>
      </c>
      <c r="I478" s="21">
        <v>900000</v>
      </c>
      <c r="J478" s="21">
        <v>900000</v>
      </c>
      <c r="K478" s="21">
        <v>900000</v>
      </c>
      <c r="L478" s="21">
        <v>900000</v>
      </c>
      <c r="M478" s="21">
        <v>900000</v>
      </c>
      <c r="N478" s="21">
        <v>900000</v>
      </c>
      <c r="O478" s="21">
        <v>900000</v>
      </c>
      <c r="P478" s="21">
        <v>900000</v>
      </c>
      <c r="Q478" s="21">
        <v>900000</v>
      </c>
      <c r="R478" s="21">
        <v>900000</v>
      </c>
      <c r="S478" s="21">
        <f>+G478+H478+I478+J478+K478+L478+M478+N478+O478+P478+Q478+R478</f>
        <v>10800000</v>
      </c>
      <c r="T478" s="21">
        <f>S478/12</f>
        <v>900000</v>
      </c>
      <c r="U478" s="46">
        <f>SUM(S478:T483)</f>
        <v>11700000</v>
      </c>
    </row>
    <row r="479" spans="1:21" ht="25.5" customHeight="1">
      <c r="A479" s="35"/>
      <c r="B479" s="38"/>
      <c r="C479" s="41"/>
      <c r="D479" s="44"/>
      <c r="E479" s="20">
        <v>113</v>
      </c>
      <c r="F479" s="23" t="s">
        <v>19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9">
        <f>SUM(G479:R479)</f>
        <v>0</v>
      </c>
      <c r="T479" s="15">
        <f>S479/12</f>
        <v>0</v>
      </c>
      <c r="U479" s="47"/>
    </row>
    <row r="480" spans="1:21" ht="25.5" customHeight="1">
      <c r="A480" s="35"/>
      <c r="B480" s="38"/>
      <c r="C480" s="41"/>
      <c r="D480" s="44"/>
      <c r="E480" s="20">
        <v>112</v>
      </c>
      <c r="F480" s="23" t="s">
        <v>90</v>
      </c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9"/>
      <c r="T480" s="15"/>
      <c r="U480" s="47"/>
    </row>
    <row r="481" spans="1:21" ht="25.5" customHeight="1">
      <c r="A481" s="35"/>
      <c r="B481" s="38"/>
      <c r="C481" s="41"/>
      <c r="D481" s="44"/>
      <c r="E481" s="20">
        <v>131</v>
      </c>
      <c r="F481" s="23" t="s">
        <v>24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9">
        <f>SUM(G481:R481)</f>
        <v>0</v>
      </c>
      <c r="T481" s="15"/>
      <c r="U481" s="47"/>
    </row>
    <row r="482" spans="1:21" ht="26.25" customHeight="1">
      <c r="A482" s="35"/>
      <c r="B482" s="38"/>
      <c r="C482" s="41"/>
      <c r="D482" s="44"/>
      <c r="E482" s="20">
        <v>133</v>
      </c>
      <c r="F482" s="23" t="s">
        <v>21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9">
        <f>SUM(G482:R482)</f>
        <v>0</v>
      </c>
      <c r="T482" s="15">
        <f>S482/12</f>
        <v>0</v>
      </c>
      <c r="U482" s="47"/>
    </row>
    <row r="483" spans="1:21" ht="26.25" customHeight="1" thickBot="1">
      <c r="A483" s="36"/>
      <c r="B483" s="39"/>
      <c r="C483" s="42"/>
      <c r="D483" s="45"/>
      <c r="E483" s="22">
        <v>232</v>
      </c>
      <c r="F483" s="24" t="s">
        <v>20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0</v>
      </c>
      <c r="S483" s="18">
        <f>SUM(G483:R483)</f>
        <v>0</v>
      </c>
      <c r="T483" s="18">
        <v>0</v>
      </c>
      <c r="U483" s="48"/>
    </row>
    <row r="484" spans="1:21" ht="25.5" customHeight="1">
      <c r="A484" s="34">
        <v>80</v>
      </c>
      <c r="B484" s="37">
        <v>0</v>
      </c>
      <c r="C484" s="40">
        <v>3997262</v>
      </c>
      <c r="D484" s="43" t="s">
        <v>72</v>
      </c>
      <c r="E484" s="20">
        <v>144</v>
      </c>
      <c r="F484" s="23" t="s">
        <v>18</v>
      </c>
      <c r="G484" s="21">
        <v>1000000</v>
      </c>
      <c r="H484" s="21">
        <v>1000000</v>
      </c>
      <c r="I484" s="21">
        <v>1000000</v>
      </c>
      <c r="J484" s="21">
        <v>1000000</v>
      </c>
      <c r="K484" s="21">
        <v>1000000</v>
      </c>
      <c r="L484" s="21">
        <v>1000000</v>
      </c>
      <c r="M484" s="21">
        <v>1000000</v>
      </c>
      <c r="N484" s="21">
        <v>1000000</v>
      </c>
      <c r="O484" s="21">
        <v>1000000</v>
      </c>
      <c r="P484" s="21">
        <v>1000000</v>
      </c>
      <c r="Q484" s="21">
        <v>1000000</v>
      </c>
      <c r="R484" s="21">
        <v>1000000</v>
      </c>
      <c r="S484" s="21">
        <f>+G484+H484+I484+J484+K484+L484+M484+N484+O484+P484+Q484+R484</f>
        <v>12000000</v>
      </c>
      <c r="T484" s="21">
        <f>S484/12</f>
        <v>1000000</v>
      </c>
      <c r="U484" s="46">
        <f>SUM(S484:T489)</f>
        <v>13000000</v>
      </c>
    </row>
    <row r="485" spans="1:21" ht="25.5" customHeight="1">
      <c r="A485" s="35"/>
      <c r="B485" s="38"/>
      <c r="C485" s="41"/>
      <c r="D485" s="44"/>
      <c r="E485" s="20">
        <v>113</v>
      </c>
      <c r="F485" s="23" t="s">
        <v>19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9">
        <f>SUM(G485:R485)</f>
        <v>0</v>
      </c>
      <c r="T485" s="15">
        <f>S485/12</f>
        <v>0</v>
      </c>
      <c r="U485" s="47"/>
    </row>
    <row r="486" spans="1:21" ht="25.5" customHeight="1">
      <c r="A486" s="35"/>
      <c r="B486" s="38"/>
      <c r="C486" s="41"/>
      <c r="D486" s="44"/>
      <c r="E486" s="20">
        <v>112</v>
      </c>
      <c r="F486" s="23" t="s">
        <v>90</v>
      </c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9"/>
      <c r="T486" s="15"/>
      <c r="U486" s="47"/>
    </row>
    <row r="487" spans="1:21" ht="25.5" customHeight="1">
      <c r="A487" s="35"/>
      <c r="B487" s="38"/>
      <c r="C487" s="41"/>
      <c r="D487" s="44"/>
      <c r="E487" s="20">
        <v>131</v>
      </c>
      <c r="F487" s="23" t="s">
        <v>24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9">
        <f>SUM(G487:R487)</f>
        <v>0</v>
      </c>
      <c r="T487" s="15"/>
      <c r="U487" s="47"/>
    </row>
    <row r="488" spans="1:21" ht="26.25" customHeight="1">
      <c r="A488" s="35"/>
      <c r="B488" s="38"/>
      <c r="C488" s="41"/>
      <c r="D488" s="44"/>
      <c r="E488" s="20">
        <v>133</v>
      </c>
      <c r="F488" s="23" t="s">
        <v>21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9">
        <f>SUM(G488:R488)</f>
        <v>0</v>
      </c>
      <c r="T488" s="15">
        <f>S488/12</f>
        <v>0</v>
      </c>
      <c r="U488" s="47"/>
    </row>
    <row r="489" spans="1:21" ht="26.25" customHeight="1" thickBot="1">
      <c r="A489" s="36"/>
      <c r="B489" s="39"/>
      <c r="C489" s="42"/>
      <c r="D489" s="45"/>
      <c r="E489" s="22">
        <v>232</v>
      </c>
      <c r="F489" s="24" t="s">
        <v>20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8">
        <f>SUM(G489:R489)</f>
        <v>0</v>
      </c>
      <c r="T489" s="18">
        <v>0</v>
      </c>
      <c r="U489" s="48"/>
    </row>
    <row r="490" spans="1:21" ht="25.5" customHeight="1">
      <c r="A490" s="34">
        <v>81</v>
      </c>
      <c r="B490" s="37">
        <v>0</v>
      </c>
      <c r="C490" s="40">
        <v>2002447</v>
      </c>
      <c r="D490" s="43" t="s">
        <v>73</v>
      </c>
      <c r="E490" s="20">
        <v>141</v>
      </c>
      <c r="F490" s="23" t="s">
        <v>18</v>
      </c>
      <c r="G490" s="21">
        <v>900000</v>
      </c>
      <c r="H490" s="21">
        <v>900000</v>
      </c>
      <c r="I490" s="21">
        <v>900000</v>
      </c>
      <c r="J490" s="21">
        <v>900000</v>
      </c>
      <c r="K490" s="21">
        <v>900000</v>
      </c>
      <c r="L490" s="21">
        <v>900000</v>
      </c>
      <c r="M490" s="21">
        <v>900000</v>
      </c>
      <c r="N490" s="21">
        <v>900000</v>
      </c>
      <c r="O490" s="21">
        <v>900000</v>
      </c>
      <c r="P490" s="21">
        <v>900000</v>
      </c>
      <c r="Q490" s="21">
        <v>900000</v>
      </c>
      <c r="R490" s="21">
        <v>900000</v>
      </c>
      <c r="S490" s="21">
        <f>+G490+H490+I490+J490+K490+L490+M490+N490+O490+P490+Q490+R490</f>
        <v>10800000</v>
      </c>
      <c r="T490" s="21">
        <f>S490/12</f>
        <v>900000</v>
      </c>
      <c r="U490" s="46">
        <f>SUM(S490:T495)</f>
        <v>11700000</v>
      </c>
    </row>
    <row r="491" spans="1:21" ht="25.5" customHeight="1">
      <c r="A491" s="35"/>
      <c r="B491" s="38"/>
      <c r="C491" s="41"/>
      <c r="D491" s="44"/>
      <c r="E491" s="20">
        <v>113</v>
      </c>
      <c r="F491" s="23" t="s">
        <v>19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9">
        <f>SUM(G491:R491)</f>
        <v>0</v>
      </c>
      <c r="T491" s="15">
        <f>S491/12</f>
        <v>0</v>
      </c>
      <c r="U491" s="47"/>
    </row>
    <row r="492" spans="1:21" ht="25.5" customHeight="1">
      <c r="A492" s="35"/>
      <c r="B492" s="38"/>
      <c r="C492" s="41"/>
      <c r="D492" s="44"/>
      <c r="E492" s="20">
        <v>112</v>
      </c>
      <c r="F492" s="23" t="s">
        <v>90</v>
      </c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9"/>
      <c r="T492" s="15"/>
      <c r="U492" s="47"/>
    </row>
    <row r="493" spans="1:21" ht="25.5" customHeight="1">
      <c r="A493" s="35"/>
      <c r="B493" s="38"/>
      <c r="C493" s="41"/>
      <c r="D493" s="44"/>
      <c r="E493" s="20">
        <v>131</v>
      </c>
      <c r="F493" s="23" t="s">
        <v>24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9">
        <f>SUM(G493:R493)</f>
        <v>0</v>
      </c>
      <c r="T493" s="15"/>
      <c r="U493" s="47"/>
    </row>
    <row r="494" spans="1:21" ht="26.25" customHeight="1">
      <c r="A494" s="35"/>
      <c r="B494" s="38"/>
      <c r="C494" s="41"/>
      <c r="D494" s="44"/>
      <c r="E494" s="20">
        <v>133</v>
      </c>
      <c r="F494" s="23" t="s">
        <v>21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9">
        <f>SUM(G494:R494)</f>
        <v>0</v>
      </c>
      <c r="T494" s="15">
        <f>S494/12</f>
        <v>0</v>
      </c>
      <c r="U494" s="47"/>
    </row>
    <row r="495" spans="1:21" ht="26.25" customHeight="1" thickBot="1">
      <c r="A495" s="36"/>
      <c r="B495" s="39"/>
      <c r="C495" s="42"/>
      <c r="D495" s="45"/>
      <c r="E495" s="22">
        <v>232</v>
      </c>
      <c r="F495" s="24" t="s">
        <v>20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8">
        <f>SUM(G495:R495)</f>
        <v>0</v>
      </c>
      <c r="T495" s="18">
        <v>0</v>
      </c>
      <c r="U495" s="48"/>
    </row>
    <row r="496" spans="1:21" ht="25.5" customHeight="1">
      <c r="A496" s="34">
        <v>82</v>
      </c>
      <c r="B496" s="37">
        <v>0</v>
      </c>
      <c r="C496" s="40">
        <v>522766</v>
      </c>
      <c r="D496" s="43" t="s">
        <v>74</v>
      </c>
      <c r="E496" s="20">
        <v>141</v>
      </c>
      <c r="F496" s="23" t="s">
        <v>18</v>
      </c>
      <c r="G496" s="21">
        <v>1900000</v>
      </c>
      <c r="H496" s="21">
        <v>1900000</v>
      </c>
      <c r="I496" s="21">
        <v>1900000</v>
      </c>
      <c r="J496" s="21">
        <v>1900000</v>
      </c>
      <c r="K496" s="21">
        <v>1900000</v>
      </c>
      <c r="L496" s="21">
        <v>1900000</v>
      </c>
      <c r="M496" s="21">
        <v>1900000</v>
      </c>
      <c r="N496" s="21">
        <v>1900000</v>
      </c>
      <c r="O496" s="21">
        <v>1900000</v>
      </c>
      <c r="P496" s="21">
        <v>1900000</v>
      </c>
      <c r="Q496" s="21">
        <v>1900000</v>
      </c>
      <c r="R496" s="21">
        <v>1900000</v>
      </c>
      <c r="S496" s="21">
        <f>+G496+H496+I496+J496+K496+L496+M496+N496+O496+P496+Q496+R496</f>
        <v>22800000</v>
      </c>
      <c r="T496" s="21">
        <f>S496/12</f>
        <v>1900000</v>
      </c>
      <c r="U496" s="46">
        <f>SUM(S496:T501)</f>
        <v>33434635</v>
      </c>
    </row>
    <row r="497" spans="1:21" ht="25.5" customHeight="1">
      <c r="A497" s="35"/>
      <c r="B497" s="38"/>
      <c r="C497" s="41"/>
      <c r="D497" s="44"/>
      <c r="E497" s="20">
        <v>113</v>
      </c>
      <c r="F497" s="23" t="s">
        <v>19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9">
        <f>SUM(G497:R497)</f>
        <v>0</v>
      </c>
      <c r="T497" s="21">
        <f>S497/12</f>
        <v>0</v>
      </c>
      <c r="U497" s="47"/>
    </row>
    <row r="498" spans="1:21" ht="25.5" customHeight="1">
      <c r="A498" s="35"/>
      <c r="B498" s="38"/>
      <c r="C498" s="41"/>
      <c r="D498" s="44"/>
      <c r="E498" s="20">
        <v>112</v>
      </c>
      <c r="F498" s="23" t="s">
        <v>90</v>
      </c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9"/>
      <c r="T498" s="21">
        <f>S498/12</f>
        <v>0</v>
      </c>
      <c r="U498" s="47"/>
    </row>
    <row r="499" spans="1:21" ht="25.5" customHeight="1">
      <c r="A499" s="35"/>
      <c r="B499" s="38"/>
      <c r="C499" s="41"/>
      <c r="D499" s="44"/>
      <c r="E499" s="20">
        <v>131</v>
      </c>
      <c r="F499" s="23" t="s">
        <v>24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9">
        <f>SUM(G499:R499)</f>
        <v>0</v>
      </c>
      <c r="T499" s="21">
        <f>S499/12</f>
        <v>0</v>
      </c>
      <c r="U499" s="47"/>
    </row>
    <row r="500" spans="1:21" ht="26.25" customHeight="1">
      <c r="A500" s="35"/>
      <c r="B500" s="38"/>
      <c r="C500" s="41"/>
      <c r="D500" s="44"/>
      <c r="E500" s="20">
        <v>133</v>
      </c>
      <c r="F500" s="23" t="s">
        <v>21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9">
        <f>SUM(G500:R500)</f>
        <v>0</v>
      </c>
      <c r="T500" s="21">
        <f>S500/12</f>
        <v>0</v>
      </c>
      <c r="U500" s="47"/>
    </row>
    <row r="501" spans="1:21" ht="26.25" customHeight="1" thickBot="1">
      <c r="A501" s="36"/>
      <c r="B501" s="39"/>
      <c r="C501" s="42"/>
      <c r="D501" s="45"/>
      <c r="E501" s="22">
        <v>232</v>
      </c>
      <c r="F501" s="24" t="s">
        <v>20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17">
        <v>8062740</v>
      </c>
      <c r="Q501" s="17">
        <v>0</v>
      </c>
      <c r="R501" s="17">
        <v>0</v>
      </c>
      <c r="S501" s="18">
        <f>SUM(G501:R501)</f>
        <v>8062740</v>
      </c>
      <c r="T501" s="21">
        <f>S501/12</f>
        <v>671895</v>
      </c>
      <c r="U501" s="48"/>
    </row>
    <row r="502" spans="1:21" ht="25.5" customHeight="1">
      <c r="A502" s="34">
        <v>83</v>
      </c>
      <c r="B502" s="37">
        <v>0</v>
      </c>
      <c r="C502" s="40">
        <v>1672214</v>
      </c>
      <c r="D502" s="43" t="s">
        <v>126</v>
      </c>
      <c r="E502" s="20">
        <v>144</v>
      </c>
      <c r="F502" s="23" t="s">
        <v>18</v>
      </c>
      <c r="G502" s="21">
        <v>900000</v>
      </c>
      <c r="H502" s="21">
        <v>900000</v>
      </c>
      <c r="I502" s="21">
        <v>900000</v>
      </c>
      <c r="J502" s="21">
        <v>900000</v>
      </c>
      <c r="K502" s="21">
        <v>900000</v>
      </c>
      <c r="L502" s="21">
        <v>900000</v>
      </c>
      <c r="M502" s="21">
        <v>900000</v>
      </c>
      <c r="N502" s="21">
        <v>900000</v>
      </c>
      <c r="O502" s="21">
        <v>900000</v>
      </c>
      <c r="P502" s="21">
        <v>900000</v>
      </c>
      <c r="Q502" s="21">
        <v>900000</v>
      </c>
      <c r="R502" s="21">
        <v>900000</v>
      </c>
      <c r="S502" s="21">
        <f>+G502+H502+I502+J502+K502+L502+M502+N502+O502+P502+Q502+R502</f>
        <v>10800000</v>
      </c>
      <c r="T502" s="21">
        <f>S502/12</f>
        <v>900000</v>
      </c>
      <c r="U502" s="46">
        <f>SUM(S502:T507)</f>
        <v>11700000</v>
      </c>
    </row>
    <row r="503" spans="1:21" ht="25.5" customHeight="1">
      <c r="A503" s="35"/>
      <c r="B503" s="38"/>
      <c r="C503" s="41"/>
      <c r="D503" s="44"/>
      <c r="E503" s="20">
        <v>113</v>
      </c>
      <c r="F503" s="23" t="s">
        <v>19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9">
        <f>SUM(G503:R503)</f>
        <v>0</v>
      </c>
      <c r="T503" s="15">
        <f>S503/12</f>
        <v>0</v>
      </c>
      <c r="U503" s="47"/>
    </row>
    <row r="504" spans="1:21" ht="25.5" customHeight="1">
      <c r="A504" s="35"/>
      <c r="B504" s="38"/>
      <c r="C504" s="41"/>
      <c r="D504" s="44"/>
      <c r="E504" s="20">
        <v>112</v>
      </c>
      <c r="F504" s="23" t="s">
        <v>90</v>
      </c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9"/>
      <c r="T504" s="15"/>
      <c r="U504" s="47"/>
    </row>
    <row r="505" spans="1:21" ht="25.5" customHeight="1">
      <c r="A505" s="35"/>
      <c r="B505" s="38"/>
      <c r="C505" s="41"/>
      <c r="D505" s="44"/>
      <c r="E505" s="20">
        <v>131</v>
      </c>
      <c r="F505" s="23" t="s">
        <v>24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9">
        <f>SUM(G505:R505)</f>
        <v>0</v>
      </c>
      <c r="T505" s="15"/>
      <c r="U505" s="47"/>
    </row>
    <row r="506" spans="1:21" ht="26.25" customHeight="1">
      <c r="A506" s="35"/>
      <c r="B506" s="38"/>
      <c r="C506" s="41"/>
      <c r="D506" s="44"/>
      <c r="E506" s="20">
        <v>133</v>
      </c>
      <c r="F506" s="23" t="s">
        <v>21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9">
        <f>SUM(G506:R506)</f>
        <v>0</v>
      </c>
      <c r="T506" s="15">
        <f>S506/12</f>
        <v>0</v>
      </c>
      <c r="U506" s="47"/>
    </row>
    <row r="507" spans="1:21" ht="26.25" customHeight="1" thickBot="1">
      <c r="A507" s="36"/>
      <c r="B507" s="39"/>
      <c r="C507" s="42"/>
      <c r="D507" s="45"/>
      <c r="E507" s="22">
        <v>232</v>
      </c>
      <c r="F507" s="24" t="s">
        <v>20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8">
        <f>SUM(G507:R507)</f>
        <v>0</v>
      </c>
      <c r="T507" s="18">
        <v>0</v>
      </c>
      <c r="U507" s="48"/>
    </row>
    <row r="508" spans="1:21" ht="25.5" customHeight="1">
      <c r="A508" s="34">
        <v>84</v>
      </c>
      <c r="B508" s="37">
        <v>0</v>
      </c>
      <c r="C508" s="40">
        <v>795667</v>
      </c>
      <c r="D508" s="43" t="s">
        <v>75</v>
      </c>
      <c r="E508" s="20">
        <v>111</v>
      </c>
      <c r="F508" s="23" t="s">
        <v>18</v>
      </c>
      <c r="G508" s="21">
        <v>1575000</v>
      </c>
      <c r="H508" s="21">
        <v>1575000</v>
      </c>
      <c r="I508" s="21">
        <v>1575000</v>
      </c>
      <c r="J508" s="21">
        <v>1575000</v>
      </c>
      <c r="K508" s="21">
        <v>1575000</v>
      </c>
      <c r="L508" s="21">
        <v>1575000</v>
      </c>
      <c r="M508" s="21">
        <v>1575000</v>
      </c>
      <c r="N508" s="21">
        <v>1575000</v>
      </c>
      <c r="O508" s="21">
        <v>1575000</v>
      </c>
      <c r="P508" s="21">
        <v>1575000</v>
      </c>
      <c r="Q508" s="21">
        <v>1575000</v>
      </c>
      <c r="R508" s="21">
        <v>1575000</v>
      </c>
      <c r="S508" s="21">
        <f>+G508+H508+I508+J508+K508+L508+M508+N508+O508+P508+Q508+R508</f>
        <v>18900000</v>
      </c>
      <c r="T508" s="21">
        <f>S508/12</f>
        <v>1575000</v>
      </c>
      <c r="U508" s="46">
        <f>SUM(S508:T513)</f>
        <v>20475000</v>
      </c>
    </row>
    <row r="509" spans="1:21" ht="25.5" customHeight="1">
      <c r="A509" s="35"/>
      <c r="B509" s="38"/>
      <c r="C509" s="41"/>
      <c r="D509" s="44"/>
      <c r="E509" s="20">
        <v>113</v>
      </c>
      <c r="F509" s="23" t="s">
        <v>19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9">
        <f>SUM(G509:R509)</f>
        <v>0</v>
      </c>
      <c r="T509" s="15">
        <f>S509/12</f>
        <v>0</v>
      </c>
      <c r="U509" s="47"/>
    </row>
    <row r="510" spans="1:21" ht="25.5" customHeight="1">
      <c r="A510" s="35"/>
      <c r="B510" s="38"/>
      <c r="C510" s="41"/>
      <c r="D510" s="44"/>
      <c r="E510" s="20">
        <v>112</v>
      </c>
      <c r="F510" s="23" t="s">
        <v>90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9"/>
      <c r="T510" s="15"/>
      <c r="U510" s="47"/>
    </row>
    <row r="511" spans="1:21" ht="25.5" customHeight="1">
      <c r="A511" s="35"/>
      <c r="B511" s="38"/>
      <c r="C511" s="41"/>
      <c r="D511" s="44"/>
      <c r="E511" s="20">
        <v>131</v>
      </c>
      <c r="F511" s="23" t="s">
        <v>24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9">
        <f>SUM(G511:R511)</f>
        <v>0</v>
      </c>
      <c r="T511" s="15"/>
      <c r="U511" s="47"/>
    </row>
    <row r="512" spans="1:21" ht="26.25" customHeight="1">
      <c r="A512" s="35"/>
      <c r="B512" s="38"/>
      <c r="C512" s="41"/>
      <c r="D512" s="44"/>
      <c r="E512" s="20">
        <v>133</v>
      </c>
      <c r="F512" s="23" t="s">
        <v>21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9">
        <f>SUM(G512:R512)</f>
        <v>0</v>
      </c>
      <c r="T512" s="15">
        <f>S512/12</f>
        <v>0</v>
      </c>
      <c r="U512" s="47"/>
    </row>
    <row r="513" spans="1:21" ht="26.25" customHeight="1" thickBot="1">
      <c r="A513" s="36"/>
      <c r="B513" s="39"/>
      <c r="C513" s="42"/>
      <c r="D513" s="45"/>
      <c r="E513" s="22">
        <v>232</v>
      </c>
      <c r="F513" s="24" t="s">
        <v>20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0</v>
      </c>
      <c r="S513" s="18">
        <f>SUM(G513:R513)</f>
        <v>0</v>
      </c>
      <c r="T513" s="18">
        <v>0</v>
      </c>
      <c r="U513" s="48"/>
    </row>
    <row r="514" spans="1:21" ht="25.5" customHeight="1">
      <c r="A514" s="34">
        <v>85</v>
      </c>
      <c r="B514" s="37">
        <v>0</v>
      </c>
      <c r="C514" s="40">
        <v>3803829</v>
      </c>
      <c r="D514" s="43" t="s">
        <v>127</v>
      </c>
      <c r="E514" s="20">
        <v>141</v>
      </c>
      <c r="F514" s="23" t="s">
        <v>18</v>
      </c>
      <c r="G514" s="21">
        <v>0</v>
      </c>
      <c r="H514" s="21">
        <v>0</v>
      </c>
      <c r="I514" s="21">
        <v>1100000</v>
      </c>
      <c r="J514" s="21">
        <v>1100000</v>
      </c>
      <c r="K514" s="21">
        <v>1100000</v>
      </c>
      <c r="L514" s="21">
        <v>1100000</v>
      </c>
      <c r="M514" s="21">
        <v>1100000</v>
      </c>
      <c r="N514" s="21">
        <v>1100000</v>
      </c>
      <c r="O514" s="21">
        <v>1100000</v>
      </c>
      <c r="P514" s="21">
        <v>1100000</v>
      </c>
      <c r="Q514" s="21">
        <v>1100000</v>
      </c>
      <c r="R514" s="21">
        <v>1100000</v>
      </c>
      <c r="S514" s="21">
        <f>+G514+H514+I514+J514+K514+L514+M514+N514+O514+P514+Q514+R514</f>
        <v>11000000</v>
      </c>
      <c r="T514" s="21">
        <f>S514/12</f>
        <v>916666.6666666666</v>
      </c>
      <c r="U514" s="46">
        <f>SUM(S514:T519)</f>
        <v>11916666.666666666</v>
      </c>
    </row>
    <row r="515" spans="1:21" ht="25.5" customHeight="1">
      <c r="A515" s="35"/>
      <c r="B515" s="38"/>
      <c r="C515" s="41"/>
      <c r="D515" s="44"/>
      <c r="E515" s="20">
        <v>113</v>
      </c>
      <c r="F515" s="23" t="s">
        <v>19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9">
        <f>SUM(G515:R515)</f>
        <v>0</v>
      </c>
      <c r="T515" s="15">
        <f>S515/12</f>
        <v>0</v>
      </c>
      <c r="U515" s="47"/>
    </row>
    <row r="516" spans="1:21" ht="25.5" customHeight="1">
      <c r="A516" s="35"/>
      <c r="B516" s="38"/>
      <c r="C516" s="41"/>
      <c r="D516" s="44"/>
      <c r="E516" s="20">
        <v>112</v>
      </c>
      <c r="F516" s="23" t="s">
        <v>90</v>
      </c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9"/>
      <c r="T516" s="15"/>
      <c r="U516" s="47"/>
    </row>
    <row r="517" spans="1:21" ht="25.5" customHeight="1">
      <c r="A517" s="35"/>
      <c r="B517" s="38"/>
      <c r="C517" s="41"/>
      <c r="D517" s="44"/>
      <c r="E517" s="20">
        <v>131</v>
      </c>
      <c r="F517" s="23" t="s">
        <v>24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9">
        <f>SUM(G517:R517)</f>
        <v>0</v>
      </c>
      <c r="T517" s="15"/>
      <c r="U517" s="47"/>
    </row>
    <row r="518" spans="1:21" ht="26.25" customHeight="1">
      <c r="A518" s="35"/>
      <c r="B518" s="38"/>
      <c r="C518" s="41"/>
      <c r="D518" s="44"/>
      <c r="E518" s="20">
        <v>133</v>
      </c>
      <c r="F518" s="23" t="s">
        <v>21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9">
        <f>SUM(G518:R518)</f>
        <v>0</v>
      </c>
      <c r="T518" s="15">
        <f>S518/12</f>
        <v>0</v>
      </c>
      <c r="U518" s="47"/>
    </row>
    <row r="519" spans="1:21" ht="26.25" customHeight="1" thickBot="1">
      <c r="A519" s="36"/>
      <c r="B519" s="39"/>
      <c r="C519" s="42"/>
      <c r="D519" s="45"/>
      <c r="E519" s="22">
        <v>232</v>
      </c>
      <c r="F519" s="24" t="s">
        <v>20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0</v>
      </c>
      <c r="P519" s="17">
        <v>0</v>
      </c>
      <c r="Q519" s="17">
        <v>0</v>
      </c>
      <c r="R519" s="17">
        <v>0</v>
      </c>
      <c r="S519" s="18">
        <f>SUM(G519:R519)</f>
        <v>0</v>
      </c>
      <c r="T519" s="18">
        <v>0</v>
      </c>
      <c r="U519" s="48"/>
    </row>
    <row r="520" spans="1:21" ht="25.5" customHeight="1">
      <c r="A520" s="34">
        <v>86</v>
      </c>
      <c r="B520" s="37">
        <v>0</v>
      </c>
      <c r="C520" s="40">
        <v>794202</v>
      </c>
      <c r="D520" s="43" t="s">
        <v>76</v>
      </c>
      <c r="E520" s="20">
        <v>144</v>
      </c>
      <c r="F520" s="23" t="s">
        <v>18</v>
      </c>
      <c r="G520" s="21">
        <v>1100000</v>
      </c>
      <c r="H520" s="21">
        <v>1100000</v>
      </c>
      <c r="I520" s="21">
        <v>1100000</v>
      </c>
      <c r="J520" s="21">
        <v>1100000</v>
      </c>
      <c r="K520" s="21">
        <v>1100000</v>
      </c>
      <c r="L520" s="21">
        <v>1100000</v>
      </c>
      <c r="M520" s="21">
        <v>1100000</v>
      </c>
      <c r="N520" s="21">
        <v>1100000</v>
      </c>
      <c r="O520" s="21">
        <v>1100000</v>
      </c>
      <c r="P520" s="21">
        <v>1100000</v>
      </c>
      <c r="Q520" s="21">
        <v>1100000</v>
      </c>
      <c r="R520" s="21">
        <v>1100000</v>
      </c>
      <c r="S520" s="21">
        <f>+G520+H520+I520+J520+K520+L520+M520+N520+O520+P520+Q520+R520</f>
        <v>13200000</v>
      </c>
      <c r="T520" s="21">
        <f>S520/12</f>
        <v>1100000</v>
      </c>
      <c r="U520" s="46">
        <f>SUM(S520:T525)</f>
        <v>14300000</v>
      </c>
    </row>
    <row r="521" spans="1:21" ht="25.5" customHeight="1">
      <c r="A521" s="35"/>
      <c r="B521" s="38"/>
      <c r="C521" s="41"/>
      <c r="D521" s="44"/>
      <c r="E521" s="20">
        <v>113</v>
      </c>
      <c r="F521" s="23" t="s">
        <v>19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9">
        <f>SUM(G521:R521)</f>
        <v>0</v>
      </c>
      <c r="T521" s="15">
        <f>S521/12</f>
        <v>0</v>
      </c>
      <c r="U521" s="47"/>
    </row>
    <row r="522" spans="1:21" ht="25.5" customHeight="1">
      <c r="A522" s="35"/>
      <c r="B522" s="38"/>
      <c r="C522" s="41"/>
      <c r="D522" s="44"/>
      <c r="E522" s="20">
        <v>112</v>
      </c>
      <c r="F522" s="23" t="s">
        <v>90</v>
      </c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9"/>
      <c r="T522" s="15"/>
      <c r="U522" s="47"/>
    </row>
    <row r="523" spans="1:21" ht="25.5" customHeight="1">
      <c r="A523" s="35"/>
      <c r="B523" s="38"/>
      <c r="C523" s="41"/>
      <c r="D523" s="44"/>
      <c r="E523" s="20">
        <v>131</v>
      </c>
      <c r="F523" s="23" t="s">
        <v>24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9">
        <f>SUM(G523:R523)</f>
        <v>0</v>
      </c>
      <c r="T523" s="15"/>
      <c r="U523" s="47"/>
    </row>
    <row r="524" spans="1:21" ht="26.25" customHeight="1">
      <c r="A524" s="35"/>
      <c r="B524" s="38"/>
      <c r="C524" s="41"/>
      <c r="D524" s="44"/>
      <c r="E524" s="20">
        <v>133</v>
      </c>
      <c r="F524" s="23" t="s">
        <v>21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9">
        <f>SUM(G524:R524)</f>
        <v>0</v>
      </c>
      <c r="T524" s="15">
        <f>S524/12</f>
        <v>0</v>
      </c>
      <c r="U524" s="47"/>
    </row>
    <row r="525" spans="1:21" ht="26.25" customHeight="1" thickBot="1">
      <c r="A525" s="36"/>
      <c r="B525" s="39"/>
      <c r="C525" s="42"/>
      <c r="D525" s="45"/>
      <c r="E525" s="22">
        <v>232</v>
      </c>
      <c r="F525" s="24" t="s">
        <v>20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8">
        <f>SUM(G525:R525)</f>
        <v>0</v>
      </c>
      <c r="T525" s="18">
        <v>0</v>
      </c>
      <c r="U525" s="48"/>
    </row>
    <row r="526" spans="1:21" ht="25.5" customHeight="1">
      <c r="A526" s="34">
        <v>87</v>
      </c>
      <c r="B526" s="37">
        <v>0</v>
      </c>
      <c r="C526" s="40">
        <v>817842</v>
      </c>
      <c r="D526" s="43" t="s">
        <v>128</v>
      </c>
      <c r="E526" s="20">
        <v>111</v>
      </c>
      <c r="F526" s="23" t="s">
        <v>18</v>
      </c>
      <c r="G526" s="21">
        <v>1530000</v>
      </c>
      <c r="H526" s="21">
        <v>1530000</v>
      </c>
      <c r="I526" s="21">
        <v>1530000</v>
      </c>
      <c r="J526" s="21">
        <v>1530000</v>
      </c>
      <c r="K526" s="21">
        <v>1530000</v>
      </c>
      <c r="L526" s="21">
        <v>1530000</v>
      </c>
      <c r="M526" s="21">
        <v>1530000</v>
      </c>
      <c r="N526" s="21">
        <v>1530000</v>
      </c>
      <c r="O526" s="21">
        <v>1530000</v>
      </c>
      <c r="P526" s="21">
        <v>1530000</v>
      </c>
      <c r="Q526" s="21">
        <v>1530000</v>
      </c>
      <c r="R526" s="21">
        <v>1530000</v>
      </c>
      <c r="S526" s="21">
        <f>+G526+H526+I526+J526+K526+L526+M526+N526+O526+P526+Q526+R526</f>
        <v>18360000</v>
      </c>
      <c r="T526" s="21">
        <f>S526/12</f>
        <v>1530000</v>
      </c>
      <c r="U526" s="46">
        <f>SUM(S526:T531)</f>
        <v>19890000</v>
      </c>
    </row>
    <row r="527" spans="1:21" ht="25.5" customHeight="1">
      <c r="A527" s="35"/>
      <c r="B527" s="38"/>
      <c r="C527" s="41"/>
      <c r="D527" s="44"/>
      <c r="E527" s="20">
        <v>113</v>
      </c>
      <c r="F527" s="23" t="s">
        <v>19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9">
        <f>SUM(G527:R527)</f>
        <v>0</v>
      </c>
      <c r="T527" s="15">
        <f>S527/12</f>
        <v>0</v>
      </c>
      <c r="U527" s="47"/>
    </row>
    <row r="528" spans="1:21" ht="25.5" customHeight="1">
      <c r="A528" s="35"/>
      <c r="B528" s="38"/>
      <c r="C528" s="41"/>
      <c r="D528" s="44"/>
      <c r="E528" s="20">
        <v>112</v>
      </c>
      <c r="F528" s="23" t="s">
        <v>90</v>
      </c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9"/>
      <c r="T528" s="15"/>
      <c r="U528" s="47"/>
    </row>
    <row r="529" spans="1:21" ht="25.5" customHeight="1">
      <c r="A529" s="35"/>
      <c r="B529" s="38"/>
      <c r="C529" s="41"/>
      <c r="D529" s="44"/>
      <c r="E529" s="20">
        <v>131</v>
      </c>
      <c r="F529" s="23" t="s">
        <v>24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9">
        <f>SUM(G529:R529)</f>
        <v>0</v>
      </c>
      <c r="T529" s="15"/>
      <c r="U529" s="47"/>
    </row>
    <row r="530" spans="1:21" ht="26.25" customHeight="1">
      <c r="A530" s="35"/>
      <c r="B530" s="38"/>
      <c r="C530" s="41"/>
      <c r="D530" s="44"/>
      <c r="E530" s="20">
        <v>133</v>
      </c>
      <c r="F530" s="23" t="s">
        <v>21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9">
        <f>SUM(G530:R530)</f>
        <v>0</v>
      </c>
      <c r="T530" s="15">
        <f>S530/12</f>
        <v>0</v>
      </c>
      <c r="U530" s="47"/>
    </row>
    <row r="531" spans="1:21" ht="26.25" customHeight="1" thickBot="1">
      <c r="A531" s="36"/>
      <c r="B531" s="39"/>
      <c r="C531" s="42"/>
      <c r="D531" s="45"/>
      <c r="E531" s="22">
        <v>232</v>
      </c>
      <c r="F531" s="24" t="s">
        <v>20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8">
        <f>SUM(G531:R531)</f>
        <v>0</v>
      </c>
      <c r="T531" s="18">
        <v>0</v>
      </c>
      <c r="U531" s="48"/>
    </row>
    <row r="532" spans="1:21" ht="25.5" customHeight="1">
      <c r="A532" s="34">
        <v>88</v>
      </c>
      <c r="B532" s="37">
        <v>0</v>
      </c>
      <c r="C532" s="40">
        <v>1568870</v>
      </c>
      <c r="D532" s="43" t="s">
        <v>77</v>
      </c>
      <c r="E532" s="20">
        <v>144</v>
      </c>
      <c r="F532" s="23" t="s">
        <v>18</v>
      </c>
      <c r="G532" s="21">
        <v>1000000</v>
      </c>
      <c r="H532" s="21">
        <v>1000000</v>
      </c>
      <c r="I532" s="21">
        <v>1000000</v>
      </c>
      <c r="J532" s="21">
        <v>1000000</v>
      </c>
      <c r="K532" s="21">
        <v>1000000</v>
      </c>
      <c r="L532" s="21">
        <v>1000000</v>
      </c>
      <c r="M532" s="21">
        <v>1000000</v>
      </c>
      <c r="N532" s="21">
        <v>1000000</v>
      </c>
      <c r="O532" s="21">
        <v>1000000</v>
      </c>
      <c r="P532" s="21">
        <v>1000000</v>
      </c>
      <c r="Q532" s="21">
        <v>1000000</v>
      </c>
      <c r="R532" s="21">
        <v>1000000</v>
      </c>
      <c r="S532" s="21">
        <f>+G532+H532+I532+J532+K532+L532+M532+N532+O532+P532+Q532+R532</f>
        <v>12000000</v>
      </c>
      <c r="T532" s="21">
        <f>S532/12</f>
        <v>1000000</v>
      </c>
      <c r="U532" s="46">
        <f>SUM(S532:T537)</f>
        <v>13000000</v>
      </c>
    </row>
    <row r="533" spans="1:21" ht="25.5" customHeight="1">
      <c r="A533" s="35"/>
      <c r="B533" s="38"/>
      <c r="C533" s="41"/>
      <c r="D533" s="44"/>
      <c r="E533" s="20">
        <v>113</v>
      </c>
      <c r="F533" s="23" t="s">
        <v>19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9">
        <f>SUM(G533:R533)</f>
        <v>0</v>
      </c>
      <c r="T533" s="15">
        <f>S533/12</f>
        <v>0</v>
      </c>
      <c r="U533" s="47"/>
    </row>
    <row r="534" spans="1:21" ht="25.5" customHeight="1">
      <c r="A534" s="35"/>
      <c r="B534" s="38"/>
      <c r="C534" s="41"/>
      <c r="D534" s="44"/>
      <c r="E534" s="20">
        <v>112</v>
      </c>
      <c r="F534" s="23" t="s">
        <v>90</v>
      </c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9"/>
      <c r="T534" s="15"/>
      <c r="U534" s="47"/>
    </row>
    <row r="535" spans="1:21" ht="25.5" customHeight="1">
      <c r="A535" s="35"/>
      <c r="B535" s="38"/>
      <c r="C535" s="41"/>
      <c r="D535" s="44"/>
      <c r="E535" s="20">
        <v>131</v>
      </c>
      <c r="F535" s="23" t="s">
        <v>24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9">
        <f>SUM(G535:R535)</f>
        <v>0</v>
      </c>
      <c r="T535" s="15"/>
      <c r="U535" s="47"/>
    </row>
    <row r="536" spans="1:21" ht="26.25" customHeight="1">
      <c r="A536" s="35"/>
      <c r="B536" s="38"/>
      <c r="C536" s="41"/>
      <c r="D536" s="44"/>
      <c r="E536" s="20">
        <v>133</v>
      </c>
      <c r="F536" s="23" t="s">
        <v>21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9">
        <f>SUM(G536:R536)</f>
        <v>0</v>
      </c>
      <c r="T536" s="15">
        <f>S536/12</f>
        <v>0</v>
      </c>
      <c r="U536" s="47"/>
    </row>
    <row r="537" spans="1:21" ht="26.25" customHeight="1" thickBot="1">
      <c r="A537" s="36"/>
      <c r="B537" s="39"/>
      <c r="C537" s="42"/>
      <c r="D537" s="45"/>
      <c r="E537" s="22">
        <v>232</v>
      </c>
      <c r="F537" s="24" t="s">
        <v>20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0</v>
      </c>
      <c r="Q537" s="17">
        <v>0</v>
      </c>
      <c r="R537" s="17">
        <v>0</v>
      </c>
      <c r="S537" s="18">
        <f>SUM(G537:R537)</f>
        <v>0</v>
      </c>
      <c r="T537" s="18">
        <v>0</v>
      </c>
      <c r="U537" s="48"/>
    </row>
    <row r="538" spans="1:21" ht="25.5" customHeight="1">
      <c r="A538" s="34">
        <v>89</v>
      </c>
      <c r="B538" s="37">
        <v>0</v>
      </c>
      <c r="C538" s="40">
        <v>1805736</v>
      </c>
      <c r="D538" s="43" t="s">
        <v>78</v>
      </c>
      <c r="E538" s="20">
        <v>144</v>
      </c>
      <c r="F538" s="23" t="s">
        <v>18</v>
      </c>
      <c r="G538" s="21">
        <v>1000000</v>
      </c>
      <c r="H538" s="21">
        <v>1000000</v>
      </c>
      <c r="I538" s="21">
        <v>1000000</v>
      </c>
      <c r="J538" s="21">
        <v>1000000</v>
      </c>
      <c r="K538" s="21">
        <v>1000000</v>
      </c>
      <c r="L538" s="21">
        <v>1000000</v>
      </c>
      <c r="M538" s="21">
        <v>1000000</v>
      </c>
      <c r="N538" s="21">
        <v>1000000</v>
      </c>
      <c r="O538" s="21">
        <v>1000000</v>
      </c>
      <c r="P538" s="21">
        <v>1000000</v>
      </c>
      <c r="Q538" s="21">
        <v>1000000</v>
      </c>
      <c r="R538" s="21">
        <v>1000000</v>
      </c>
      <c r="S538" s="21">
        <f>+G538+H538+I538+J538+K538+L538+M538+N538+O538+P538+Q538+R538</f>
        <v>12000000</v>
      </c>
      <c r="T538" s="21">
        <f>S538/12</f>
        <v>1000000</v>
      </c>
      <c r="U538" s="46">
        <f>SUM(S538:T543)</f>
        <v>13000000</v>
      </c>
    </row>
    <row r="539" spans="1:21" ht="25.5" customHeight="1">
      <c r="A539" s="35"/>
      <c r="B539" s="38"/>
      <c r="C539" s="41"/>
      <c r="D539" s="44"/>
      <c r="E539" s="20">
        <v>113</v>
      </c>
      <c r="F539" s="23" t="s">
        <v>19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9">
        <f>SUM(G539:R539)</f>
        <v>0</v>
      </c>
      <c r="T539" s="15">
        <f>S539/12</f>
        <v>0</v>
      </c>
      <c r="U539" s="47"/>
    </row>
    <row r="540" spans="1:21" ht="25.5" customHeight="1">
      <c r="A540" s="35"/>
      <c r="B540" s="38"/>
      <c r="C540" s="41"/>
      <c r="D540" s="44"/>
      <c r="E540" s="20">
        <v>112</v>
      </c>
      <c r="F540" s="23" t="s">
        <v>90</v>
      </c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9"/>
      <c r="T540" s="15"/>
      <c r="U540" s="47"/>
    </row>
    <row r="541" spans="1:21" ht="25.5" customHeight="1">
      <c r="A541" s="35"/>
      <c r="B541" s="38"/>
      <c r="C541" s="41"/>
      <c r="D541" s="44"/>
      <c r="E541" s="20">
        <v>131</v>
      </c>
      <c r="F541" s="23" t="s">
        <v>24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9">
        <f>SUM(G541:R541)</f>
        <v>0</v>
      </c>
      <c r="T541" s="15"/>
      <c r="U541" s="47"/>
    </row>
    <row r="542" spans="1:21" ht="26.25" customHeight="1">
      <c r="A542" s="35"/>
      <c r="B542" s="38"/>
      <c r="C542" s="41"/>
      <c r="D542" s="44"/>
      <c r="E542" s="20">
        <v>133</v>
      </c>
      <c r="F542" s="23" t="s">
        <v>21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9">
        <f>SUM(G542:R542)</f>
        <v>0</v>
      </c>
      <c r="T542" s="15">
        <f>S542/12</f>
        <v>0</v>
      </c>
      <c r="U542" s="47"/>
    </row>
    <row r="543" spans="1:21" ht="26.25" customHeight="1" thickBot="1">
      <c r="A543" s="36"/>
      <c r="B543" s="39"/>
      <c r="C543" s="42"/>
      <c r="D543" s="45"/>
      <c r="E543" s="22">
        <v>232</v>
      </c>
      <c r="F543" s="24" t="s">
        <v>20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8">
        <f>SUM(G543:R543)</f>
        <v>0</v>
      </c>
      <c r="T543" s="18">
        <v>0</v>
      </c>
      <c r="U543" s="48"/>
    </row>
    <row r="544" spans="1:21" s="63" customFormat="1" ht="25.5" customHeight="1">
      <c r="A544" s="56">
        <v>90</v>
      </c>
      <c r="B544" s="57">
        <v>0</v>
      </c>
      <c r="C544" s="58">
        <v>3619323</v>
      </c>
      <c r="D544" s="59" t="s">
        <v>79</v>
      </c>
      <c r="E544" s="60">
        <v>141</v>
      </c>
      <c r="F544" s="23" t="s">
        <v>18</v>
      </c>
      <c r="G544" s="61">
        <v>900000</v>
      </c>
      <c r="H544" s="61">
        <v>900000</v>
      </c>
      <c r="I544" s="61">
        <f>900000*22/30</f>
        <v>660000</v>
      </c>
      <c r="J544" s="61">
        <v>0</v>
      </c>
      <c r="K544" s="61">
        <v>0</v>
      </c>
      <c r="L544" s="61">
        <v>0</v>
      </c>
      <c r="M544" s="61">
        <v>0</v>
      </c>
      <c r="N544" s="61">
        <v>0</v>
      </c>
      <c r="O544" s="61">
        <v>0</v>
      </c>
      <c r="P544" s="61">
        <v>0</v>
      </c>
      <c r="Q544" s="61">
        <v>0</v>
      </c>
      <c r="R544" s="61">
        <v>0</v>
      </c>
      <c r="S544" s="61">
        <f>+G544+H544+I544+J544+K544+L544+M544+N544+O544+P544+Q544+R544</f>
        <v>2460000</v>
      </c>
      <c r="T544" s="61">
        <f>S544/12</f>
        <v>205000</v>
      </c>
      <c r="U544" s="62">
        <f>SUM(S544:T549)</f>
        <v>2665000</v>
      </c>
    </row>
    <row r="545" spans="1:21" s="63" customFormat="1" ht="25.5" customHeight="1">
      <c r="A545" s="64"/>
      <c r="B545" s="65"/>
      <c r="C545" s="66"/>
      <c r="D545" s="67"/>
      <c r="E545" s="60">
        <v>113</v>
      </c>
      <c r="F545" s="23" t="s">
        <v>19</v>
      </c>
      <c r="G545" s="68">
        <v>0</v>
      </c>
      <c r="H545" s="68">
        <v>0</v>
      </c>
      <c r="I545" s="68">
        <v>0</v>
      </c>
      <c r="J545" s="68">
        <v>0</v>
      </c>
      <c r="K545" s="68">
        <v>0</v>
      </c>
      <c r="L545" s="68">
        <v>0</v>
      </c>
      <c r="M545" s="68">
        <v>0</v>
      </c>
      <c r="N545" s="68">
        <v>0</v>
      </c>
      <c r="O545" s="68">
        <v>0</v>
      </c>
      <c r="P545" s="68">
        <v>0</v>
      </c>
      <c r="Q545" s="68">
        <v>0</v>
      </c>
      <c r="R545" s="68">
        <v>0</v>
      </c>
      <c r="S545" s="69">
        <f>SUM(G545:R545)</f>
        <v>0</v>
      </c>
      <c r="T545" s="70">
        <f>S545/12</f>
        <v>0</v>
      </c>
      <c r="U545" s="71"/>
    </row>
    <row r="546" spans="1:21" s="63" customFormat="1" ht="25.5" customHeight="1">
      <c r="A546" s="64"/>
      <c r="B546" s="65"/>
      <c r="C546" s="66"/>
      <c r="D546" s="67"/>
      <c r="E546" s="60">
        <v>112</v>
      </c>
      <c r="F546" s="23" t="s">
        <v>90</v>
      </c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9"/>
      <c r="T546" s="70"/>
      <c r="U546" s="71"/>
    </row>
    <row r="547" spans="1:21" s="63" customFormat="1" ht="25.5" customHeight="1">
      <c r="A547" s="64"/>
      <c r="B547" s="65"/>
      <c r="C547" s="66"/>
      <c r="D547" s="67"/>
      <c r="E547" s="60">
        <v>131</v>
      </c>
      <c r="F547" s="23" t="s">
        <v>24</v>
      </c>
      <c r="G547" s="68">
        <v>0</v>
      </c>
      <c r="H547" s="68">
        <v>0</v>
      </c>
      <c r="I547" s="68">
        <v>0</v>
      </c>
      <c r="J547" s="68">
        <v>0</v>
      </c>
      <c r="K547" s="68">
        <v>0</v>
      </c>
      <c r="L547" s="68">
        <v>0</v>
      </c>
      <c r="M547" s="68">
        <v>0</v>
      </c>
      <c r="N547" s="68">
        <v>0</v>
      </c>
      <c r="O547" s="68">
        <v>0</v>
      </c>
      <c r="P547" s="68">
        <v>0</v>
      </c>
      <c r="Q547" s="68">
        <v>0</v>
      </c>
      <c r="R547" s="68">
        <v>0</v>
      </c>
      <c r="S547" s="69">
        <f>SUM(G547:R547)</f>
        <v>0</v>
      </c>
      <c r="T547" s="70"/>
      <c r="U547" s="71"/>
    </row>
    <row r="548" spans="1:21" s="63" customFormat="1" ht="26.25" customHeight="1">
      <c r="A548" s="64"/>
      <c r="B548" s="65"/>
      <c r="C548" s="66"/>
      <c r="D548" s="67"/>
      <c r="E548" s="60">
        <v>133</v>
      </c>
      <c r="F548" s="23" t="s">
        <v>21</v>
      </c>
      <c r="G548" s="68">
        <v>0</v>
      </c>
      <c r="H548" s="68">
        <v>0</v>
      </c>
      <c r="I548" s="68">
        <v>0</v>
      </c>
      <c r="J548" s="68">
        <v>0</v>
      </c>
      <c r="K548" s="68">
        <v>0</v>
      </c>
      <c r="L548" s="68">
        <v>0</v>
      </c>
      <c r="M548" s="68">
        <v>0</v>
      </c>
      <c r="N548" s="68">
        <v>0</v>
      </c>
      <c r="O548" s="68">
        <v>0</v>
      </c>
      <c r="P548" s="68">
        <v>0</v>
      </c>
      <c r="Q548" s="68">
        <v>0</v>
      </c>
      <c r="R548" s="68">
        <v>0</v>
      </c>
      <c r="S548" s="69">
        <f>SUM(G548:R548)</f>
        <v>0</v>
      </c>
      <c r="T548" s="70">
        <f>S548/12</f>
        <v>0</v>
      </c>
      <c r="U548" s="71"/>
    </row>
    <row r="549" spans="1:21" s="63" customFormat="1" ht="26.25" customHeight="1" thickBot="1">
      <c r="A549" s="72"/>
      <c r="B549" s="73"/>
      <c r="C549" s="74"/>
      <c r="D549" s="75"/>
      <c r="E549" s="76">
        <v>232</v>
      </c>
      <c r="F549" s="24" t="s">
        <v>20</v>
      </c>
      <c r="G549" s="77">
        <v>0</v>
      </c>
      <c r="H549" s="77">
        <v>0</v>
      </c>
      <c r="I549" s="77">
        <v>0</v>
      </c>
      <c r="J549" s="77">
        <v>0</v>
      </c>
      <c r="K549" s="77">
        <v>0</v>
      </c>
      <c r="L549" s="77">
        <v>0</v>
      </c>
      <c r="M549" s="77">
        <v>0</v>
      </c>
      <c r="N549" s="77">
        <v>0</v>
      </c>
      <c r="O549" s="77">
        <v>0</v>
      </c>
      <c r="P549" s="77">
        <v>0</v>
      </c>
      <c r="Q549" s="77">
        <v>0</v>
      </c>
      <c r="R549" s="77">
        <v>0</v>
      </c>
      <c r="S549" s="78">
        <f>SUM(G549:R549)</f>
        <v>0</v>
      </c>
      <c r="T549" s="78">
        <v>0</v>
      </c>
      <c r="U549" s="79"/>
    </row>
    <row r="550" spans="1:21" ht="25.5" customHeight="1">
      <c r="A550" s="34">
        <v>91</v>
      </c>
      <c r="B550" s="37">
        <v>0</v>
      </c>
      <c r="C550" s="40">
        <v>728582</v>
      </c>
      <c r="D550" s="43" t="s">
        <v>80</v>
      </c>
      <c r="E550" s="20">
        <v>141</v>
      </c>
      <c r="F550" s="23" t="s">
        <v>18</v>
      </c>
      <c r="G550" s="21">
        <v>1100000</v>
      </c>
      <c r="H550" s="21">
        <v>1100000</v>
      </c>
      <c r="I550" s="21">
        <v>1100000</v>
      </c>
      <c r="J550" s="21">
        <v>1100000</v>
      </c>
      <c r="K550" s="21">
        <v>1100000</v>
      </c>
      <c r="L550" s="21">
        <v>1100000</v>
      </c>
      <c r="M550" s="21">
        <v>1100000</v>
      </c>
      <c r="N550" s="21">
        <v>1100000</v>
      </c>
      <c r="O550" s="21">
        <v>1100000</v>
      </c>
      <c r="P550" s="21">
        <v>1100000</v>
      </c>
      <c r="Q550" s="21">
        <v>1100000</v>
      </c>
      <c r="R550" s="21">
        <v>1100000</v>
      </c>
      <c r="S550" s="21">
        <f>+G550+H550+I550+J550+K550+L550+M550+N550+O550+P550+Q550+R550</f>
        <v>13200000</v>
      </c>
      <c r="T550" s="21">
        <f>S550/12</f>
        <v>1100000</v>
      </c>
      <c r="U550" s="46">
        <f>SUM(S550:T555)</f>
        <v>14300000</v>
      </c>
    </row>
    <row r="551" spans="1:21" ht="25.5" customHeight="1">
      <c r="A551" s="35"/>
      <c r="B551" s="38"/>
      <c r="C551" s="41"/>
      <c r="D551" s="44"/>
      <c r="E551" s="20">
        <v>113</v>
      </c>
      <c r="F551" s="23" t="s">
        <v>19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9">
        <f>SUM(G551:R551)</f>
        <v>0</v>
      </c>
      <c r="T551" s="15">
        <f>S551/12</f>
        <v>0</v>
      </c>
      <c r="U551" s="47"/>
    </row>
    <row r="552" spans="1:21" ht="25.5" customHeight="1">
      <c r="A552" s="35"/>
      <c r="B552" s="38"/>
      <c r="C552" s="41"/>
      <c r="D552" s="44"/>
      <c r="E552" s="20">
        <v>112</v>
      </c>
      <c r="F552" s="23" t="s">
        <v>90</v>
      </c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9"/>
      <c r="T552" s="15"/>
      <c r="U552" s="47"/>
    </row>
    <row r="553" spans="1:21" ht="25.5" customHeight="1">
      <c r="A553" s="35"/>
      <c r="B553" s="38"/>
      <c r="C553" s="41"/>
      <c r="D553" s="44"/>
      <c r="E553" s="20">
        <v>131</v>
      </c>
      <c r="F553" s="23" t="s">
        <v>24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9">
        <f>SUM(G553:R553)</f>
        <v>0</v>
      </c>
      <c r="T553" s="15"/>
      <c r="U553" s="47"/>
    </row>
    <row r="554" spans="1:21" ht="26.25" customHeight="1">
      <c r="A554" s="35"/>
      <c r="B554" s="38"/>
      <c r="C554" s="41"/>
      <c r="D554" s="44"/>
      <c r="E554" s="20">
        <v>133</v>
      </c>
      <c r="F554" s="23" t="s">
        <v>21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9">
        <f>SUM(G554:R554)</f>
        <v>0</v>
      </c>
      <c r="T554" s="15">
        <f>S554/12</f>
        <v>0</v>
      </c>
      <c r="U554" s="47"/>
    </row>
    <row r="555" spans="1:21" ht="26.25" customHeight="1" thickBot="1">
      <c r="A555" s="36"/>
      <c r="B555" s="39"/>
      <c r="C555" s="42"/>
      <c r="D555" s="45"/>
      <c r="E555" s="22">
        <v>232</v>
      </c>
      <c r="F555" s="24" t="s">
        <v>20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8">
        <f>SUM(G555:R555)</f>
        <v>0</v>
      </c>
      <c r="T555" s="18">
        <v>0</v>
      </c>
      <c r="U555" s="48"/>
    </row>
    <row r="556" spans="1:21" ht="25.5" customHeight="1">
      <c r="A556" s="34">
        <v>92</v>
      </c>
      <c r="B556" s="37">
        <v>0</v>
      </c>
      <c r="C556" s="40">
        <v>949999</v>
      </c>
      <c r="D556" s="43" t="s">
        <v>81</v>
      </c>
      <c r="E556" s="20">
        <v>144</v>
      </c>
      <c r="F556" s="23" t="s">
        <v>18</v>
      </c>
      <c r="G556" s="21">
        <v>900000</v>
      </c>
      <c r="H556" s="21">
        <v>900000</v>
      </c>
      <c r="I556" s="21">
        <v>900000</v>
      </c>
      <c r="J556" s="21">
        <v>900000</v>
      </c>
      <c r="K556" s="21">
        <v>900000</v>
      </c>
      <c r="L556" s="21">
        <v>900000</v>
      </c>
      <c r="M556" s="21">
        <v>900000</v>
      </c>
      <c r="N556" s="21">
        <v>900000</v>
      </c>
      <c r="O556" s="21">
        <v>900000</v>
      </c>
      <c r="P556" s="21">
        <v>900000</v>
      </c>
      <c r="Q556" s="21">
        <v>900000</v>
      </c>
      <c r="R556" s="21">
        <v>900000</v>
      </c>
      <c r="S556" s="21">
        <f>+G556+H556+I556+J556+K556+L556+M556+N556+O556+P556+Q556+R556</f>
        <v>10800000</v>
      </c>
      <c r="T556" s="21">
        <f>S556/12</f>
        <v>900000</v>
      </c>
      <c r="U556" s="46">
        <f>SUM(S556:T561)</f>
        <v>11700000</v>
      </c>
    </row>
    <row r="557" spans="1:21" ht="25.5" customHeight="1">
      <c r="A557" s="35"/>
      <c r="B557" s="38"/>
      <c r="C557" s="41"/>
      <c r="D557" s="44"/>
      <c r="E557" s="20">
        <v>113</v>
      </c>
      <c r="F557" s="23" t="s">
        <v>19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9">
        <f>SUM(G557:R557)</f>
        <v>0</v>
      </c>
      <c r="T557" s="15">
        <f>S557/12</f>
        <v>0</v>
      </c>
      <c r="U557" s="47"/>
    </row>
    <row r="558" spans="1:21" ht="25.5" customHeight="1">
      <c r="A558" s="35"/>
      <c r="B558" s="38"/>
      <c r="C558" s="41"/>
      <c r="D558" s="44"/>
      <c r="E558" s="20">
        <v>112</v>
      </c>
      <c r="F558" s="23" t="s">
        <v>90</v>
      </c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9"/>
      <c r="T558" s="15"/>
      <c r="U558" s="47"/>
    </row>
    <row r="559" spans="1:21" ht="25.5" customHeight="1">
      <c r="A559" s="35"/>
      <c r="B559" s="38"/>
      <c r="C559" s="41"/>
      <c r="D559" s="44"/>
      <c r="E559" s="20">
        <v>131</v>
      </c>
      <c r="F559" s="23" t="s">
        <v>24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9">
        <f>SUM(G559:R559)</f>
        <v>0</v>
      </c>
      <c r="T559" s="15"/>
      <c r="U559" s="47"/>
    </row>
    <row r="560" spans="1:21" ht="26.25" customHeight="1">
      <c r="A560" s="35"/>
      <c r="B560" s="38"/>
      <c r="C560" s="41"/>
      <c r="D560" s="44"/>
      <c r="E560" s="20">
        <v>133</v>
      </c>
      <c r="F560" s="23" t="s">
        <v>21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9">
        <f>SUM(G560:R560)</f>
        <v>0</v>
      </c>
      <c r="T560" s="15">
        <f>S560/12</f>
        <v>0</v>
      </c>
      <c r="U560" s="47"/>
    </row>
    <row r="561" spans="1:21" ht="26.25" customHeight="1" thickBot="1">
      <c r="A561" s="36"/>
      <c r="B561" s="39"/>
      <c r="C561" s="42"/>
      <c r="D561" s="45"/>
      <c r="E561" s="22">
        <v>232</v>
      </c>
      <c r="F561" s="24" t="s">
        <v>20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0</v>
      </c>
      <c r="S561" s="18">
        <f>SUM(G561:R561)</f>
        <v>0</v>
      </c>
      <c r="T561" s="18">
        <v>0</v>
      </c>
      <c r="U561" s="48"/>
    </row>
    <row r="562" spans="1:21" ht="25.5" customHeight="1">
      <c r="A562" s="34">
        <v>93</v>
      </c>
      <c r="B562" s="37">
        <v>0</v>
      </c>
      <c r="C562" s="40">
        <v>738057</v>
      </c>
      <c r="D562" s="43" t="s">
        <v>82</v>
      </c>
      <c r="E562" s="20">
        <v>144</v>
      </c>
      <c r="F562" s="23" t="s">
        <v>18</v>
      </c>
      <c r="G562" s="21">
        <v>1000000</v>
      </c>
      <c r="H562" s="21">
        <v>1000000</v>
      </c>
      <c r="I562" s="21">
        <v>1000000</v>
      </c>
      <c r="J562" s="21">
        <v>1000000</v>
      </c>
      <c r="K562" s="21">
        <v>1000000</v>
      </c>
      <c r="L562" s="21">
        <v>1000000</v>
      </c>
      <c r="M562" s="21">
        <v>1000000</v>
      </c>
      <c r="N562" s="21">
        <v>1000000</v>
      </c>
      <c r="O562" s="21">
        <v>1000000</v>
      </c>
      <c r="P562" s="21">
        <v>1000000</v>
      </c>
      <c r="Q562" s="21">
        <v>1000000</v>
      </c>
      <c r="R562" s="21">
        <v>1000000</v>
      </c>
      <c r="S562" s="21">
        <f>+G562+H562+I562+J562+K562+L562+M562+N562+O562+P562+Q562+R562</f>
        <v>12000000</v>
      </c>
      <c r="T562" s="21">
        <f>S562/12</f>
        <v>1000000</v>
      </c>
      <c r="U562" s="46">
        <f>SUM(S562:T567)</f>
        <v>13000000</v>
      </c>
    </row>
    <row r="563" spans="1:21" ht="25.5" customHeight="1">
      <c r="A563" s="35"/>
      <c r="B563" s="38"/>
      <c r="C563" s="41"/>
      <c r="D563" s="44"/>
      <c r="E563" s="20">
        <v>113</v>
      </c>
      <c r="F563" s="23" t="s">
        <v>19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9">
        <f>SUM(G563:R563)</f>
        <v>0</v>
      </c>
      <c r="T563" s="15">
        <f>S563/12</f>
        <v>0</v>
      </c>
      <c r="U563" s="47"/>
    </row>
    <row r="564" spans="1:21" ht="25.5" customHeight="1">
      <c r="A564" s="35"/>
      <c r="B564" s="38"/>
      <c r="C564" s="41"/>
      <c r="D564" s="44"/>
      <c r="E564" s="20">
        <v>112</v>
      </c>
      <c r="F564" s="23" t="s">
        <v>90</v>
      </c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9"/>
      <c r="T564" s="15"/>
      <c r="U564" s="47"/>
    </row>
    <row r="565" spans="1:21" ht="25.5" customHeight="1">
      <c r="A565" s="35"/>
      <c r="B565" s="38"/>
      <c r="C565" s="41"/>
      <c r="D565" s="44"/>
      <c r="E565" s="20">
        <v>131</v>
      </c>
      <c r="F565" s="23" t="s">
        <v>24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9">
        <f>SUM(G565:R565)</f>
        <v>0</v>
      </c>
      <c r="T565" s="15"/>
      <c r="U565" s="47"/>
    </row>
    <row r="566" spans="1:21" ht="26.25" customHeight="1">
      <c r="A566" s="35"/>
      <c r="B566" s="38"/>
      <c r="C566" s="41"/>
      <c r="D566" s="44"/>
      <c r="E566" s="20">
        <v>133</v>
      </c>
      <c r="F566" s="23" t="s">
        <v>21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9">
        <f>SUM(G566:R566)</f>
        <v>0</v>
      </c>
      <c r="T566" s="15">
        <f>S566/12</f>
        <v>0</v>
      </c>
      <c r="U566" s="47"/>
    </row>
    <row r="567" spans="1:21" ht="26.25" customHeight="1" thickBot="1">
      <c r="A567" s="36"/>
      <c r="B567" s="39"/>
      <c r="C567" s="42"/>
      <c r="D567" s="45"/>
      <c r="E567" s="22">
        <v>232</v>
      </c>
      <c r="F567" s="24" t="s">
        <v>20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8">
        <f>SUM(G567:R567)</f>
        <v>0</v>
      </c>
      <c r="T567" s="18">
        <v>0</v>
      </c>
      <c r="U567" s="48"/>
    </row>
    <row r="568" spans="1:21" ht="25.5" customHeight="1">
      <c r="A568" s="34">
        <v>94</v>
      </c>
      <c r="B568" s="37">
        <v>0</v>
      </c>
      <c r="C568" s="40">
        <v>4655119</v>
      </c>
      <c r="D568" s="43" t="s">
        <v>83</v>
      </c>
      <c r="E568" s="20">
        <v>141</v>
      </c>
      <c r="F568" s="23" t="s">
        <v>18</v>
      </c>
      <c r="G568" s="21">
        <v>1600000</v>
      </c>
      <c r="H568" s="21">
        <v>1600000</v>
      </c>
      <c r="I568" s="21">
        <v>1600000</v>
      </c>
      <c r="J568" s="21">
        <v>1600000</v>
      </c>
      <c r="K568" s="21">
        <v>1600000</v>
      </c>
      <c r="L568" s="21">
        <v>1600000</v>
      </c>
      <c r="M568" s="21">
        <v>1600000</v>
      </c>
      <c r="N568" s="21">
        <v>1600000</v>
      </c>
      <c r="O568" s="21">
        <v>1600000</v>
      </c>
      <c r="P568" s="21">
        <v>0</v>
      </c>
      <c r="Q568" s="21">
        <v>0</v>
      </c>
      <c r="R568" s="21">
        <v>0</v>
      </c>
      <c r="S568" s="21">
        <f>+G568+H568+I568+J568+K568+L568+M568+N568+O568+P568+Q568+R568</f>
        <v>14400000</v>
      </c>
      <c r="T568" s="21">
        <f>S568/12</f>
        <v>1200000</v>
      </c>
      <c r="U568" s="46">
        <f>SUM(S568:T573)</f>
        <v>15600000</v>
      </c>
    </row>
    <row r="569" spans="1:21" ht="25.5" customHeight="1">
      <c r="A569" s="35"/>
      <c r="B569" s="38"/>
      <c r="C569" s="41"/>
      <c r="D569" s="44"/>
      <c r="E569" s="20">
        <v>113</v>
      </c>
      <c r="F569" s="23" t="s">
        <v>19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9">
        <f>SUM(G569:R569)</f>
        <v>0</v>
      </c>
      <c r="T569" s="15">
        <f>S569/12</f>
        <v>0</v>
      </c>
      <c r="U569" s="47"/>
    </row>
    <row r="570" spans="1:21" ht="25.5" customHeight="1">
      <c r="A570" s="35"/>
      <c r="B570" s="38"/>
      <c r="C570" s="41"/>
      <c r="D570" s="44"/>
      <c r="E570" s="20">
        <v>112</v>
      </c>
      <c r="F570" s="23" t="s">
        <v>90</v>
      </c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9"/>
      <c r="T570" s="15"/>
      <c r="U570" s="47"/>
    </row>
    <row r="571" spans="1:21" ht="25.5" customHeight="1">
      <c r="A571" s="35"/>
      <c r="B571" s="38"/>
      <c r="C571" s="41"/>
      <c r="D571" s="44"/>
      <c r="E571" s="20">
        <v>131</v>
      </c>
      <c r="F571" s="23" t="s">
        <v>24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9">
        <f>SUM(G571:R571)</f>
        <v>0</v>
      </c>
      <c r="T571" s="15"/>
      <c r="U571" s="47"/>
    </row>
    <row r="572" spans="1:21" ht="26.25" customHeight="1">
      <c r="A572" s="35"/>
      <c r="B572" s="38"/>
      <c r="C572" s="41"/>
      <c r="D572" s="44"/>
      <c r="E572" s="20">
        <v>133</v>
      </c>
      <c r="F572" s="23" t="s">
        <v>21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9">
        <f>SUM(G572:R572)</f>
        <v>0</v>
      </c>
      <c r="T572" s="15">
        <f>S572/12</f>
        <v>0</v>
      </c>
      <c r="U572" s="47"/>
    </row>
    <row r="573" spans="1:21" ht="26.25" customHeight="1" thickBot="1">
      <c r="A573" s="36"/>
      <c r="B573" s="39"/>
      <c r="C573" s="42"/>
      <c r="D573" s="45"/>
      <c r="E573" s="22">
        <v>232</v>
      </c>
      <c r="F573" s="24" t="s">
        <v>20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0</v>
      </c>
      <c r="S573" s="18">
        <f>SUM(G573:R573)</f>
        <v>0</v>
      </c>
      <c r="T573" s="18">
        <v>0</v>
      </c>
      <c r="U573" s="48"/>
    </row>
    <row r="574" spans="1:21" ht="25.5" customHeight="1">
      <c r="A574" s="34">
        <v>95</v>
      </c>
      <c r="B574" s="37">
        <v>0</v>
      </c>
      <c r="C574" s="40">
        <v>3001806</v>
      </c>
      <c r="D574" s="43" t="s">
        <v>84</v>
      </c>
      <c r="E574" s="20">
        <v>141</v>
      </c>
      <c r="F574" s="23" t="s">
        <v>18</v>
      </c>
      <c r="G574" s="21">
        <v>1300000</v>
      </c>
      <c r="H574" s="21">
        <v>1300000</v>
      </c>
      <c r="I574" s="21">
        <v>1300000</v>
      </c>
      <c r="J574" s="21">
        <v>1300000</v>
      </c>
      <c r="K574" s="21">
        <v>1300000</v>
      </c>
      <c r="L574" s="21">
        <v>1300000</v>
      </c>
      <c r="M574" s="21">
        <v>1300000</v>
      </c>
      <c r="N574" s="21">
        <v>1300000</v>
      </c>
      <c r="O574" s="21">
        <v>1300000</v>
      </c>
      <c r="P574" s="21">
        <v>1300000</v>
      </c>
      <c r="Q574" s="21">
        <v>1300000</v>
      </c>
      <c r="R574" s="21">
        <v>1300000</v>
      </c>
      <c r="S574" s="21">
        <f>+G574+H574+I574+J574+K574+L574+M574+N574+O574+P574+Q574+R574</f>
        <v>15600000</v>
      </c>
      <c r="T574" s="21">
        <f>S574/12</f>
        <v>1300000</v>
      </c>
      <c r="U574" s="46">
        <f>SUM(S574:T579)</f>
        <v>16900000</v>
      </c>
    </row>
    <row r="575" spans="1:21" ht="25.5" customHeight="1">
      <c r="A575" s="35"/>
      <c r="B575" s="38"/>
      <c r="C575" s="41"/>
      <c r="D575" s="44"/>
      <c r="E575" s="20">
        <v>113</v>
      </c>
      <c r="F575" s="23" t="s">
        <v>19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9">
        <f>SUM(G575:R575)</f>
        <v>0</v>
      </c>
      <c r="T575" s="15">
        <f>S575/12</f>
        <v>0</v>
      </c>
      <c r="U575" s="47"/>
    </row>
    <row r="576" spans="1:21" ht="25.5" customHeight="1">
      <c r="A576" s="35"/>
      <c r="B576" s="38"/>
      <c r="C576" s="41"/>
      <c r="D576" s="44"/>
      <c r="E576" s="20">
        <v>112</v>
      </c>
      <c r="F576" s="23" t="s">
        <v>90</v>
      </c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9"/>
      <c r="T576" s="15"/>
      <c r="U576" s="47"/>
    </row>
    <row r="577" spans="1:21" ht="25.5" customHeight="1">
      <c r="A577" s="35"/>
      <c r="B577" s="38"/>
      <c r="C577" s="41"/>
      <c r="D577" s="44"/>
      <c r="E577" s="20">
        <v>131</v>
      </c>
      <c r="F577" s="23" t="s">
        <v>24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9">
        <f>SUM(G577:R577)</f>
        <v>0</v>
      </c>
      <c r="T577" s="15"/>
      <c r="U577" s="47"/>
    </row>
    <row r="578" spans="1:21" ht="26.25" customHeight="1">
      <c r="A578" s="35"/>
      <c r="B578" s="38"/>
      <c r="C578" s="41"/>
      <c r="D578" s="44"/>
      <c r="E578" s="20">
        <v>133</v>
      </c>
      <c r="F578" s="23" t="s">
        <v>21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9">
        <f>SUM(G578:R578)</f>
        <v>0</v>
      </c>
      <c r="T578" s="15">
        <f>S578/12</f>
        <v>0</v>
      </c>
      <c r="U578" s="47"/>
    </row>
    <row r="579" spans="1:21" ht="26.25" customHeight="1" thickBot="1">
      <c r="A579" s="36"/>
      <c r="B579" s="39"/>
      <c r="C579" s="42"/>
      <c r="D579" s="45"/>
      <c r="E579" s="22">
        <v>232</v>
      </c>
      <c r="F579" s="24" t="s">
        <v>20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  <c r="N579" s="17">
        <v>0</v>
      </c>
      <c r="O579" s="17">
        <v>0</v>
      </c>
      <c r="P579" s="17">
        <v>0</v>
      </c>
      <c r="Q579" s="17">
        <v>0</v>
      </c>
      <c r="R579" s="17">
        <v>0</v>
      </c>
      <c r="S579" s="18">
        <f>SUM(G579:R579)</f>
        <v>0</v>
      </c>
      <c r="T579" s="18">
        <v>0</v>
      </c>
      <c r="U579" s="48"/>
    </row>
    <row r="580" spans="1:21" ht="25.5" customHeight="1">
      <c r="A580" s="34">
        <v>96</v>
      </c>
      <c r="B580" s="37">
        <v>0</v>
      </c>
      <c r="C580" s="40">
        <v>3776844</v>
      </c>
      <c r="D580" s="43" t="s">
        <v>85</v>
      </c>
      <c r="E580" s="20">
        <v>145</v>
      </c>
      <c r="F580" s="23" t="s">
        <v>18</v>
      </c>
      <c r="G580" s="21">
        <v>1100000</v>
      </c>
      <c r="H580" s="21">
        <v>1100000</v>
      </c>
      <c r="I580" s="21">
        <v>1100000</v>
      </c>
      <c r="J580" s="21">
        <v>1300000</v>
      </c>
      <c r="K580" s="21">
        <v>1300000</v>
      </c>
      <c r="L580" s="21">
        <v>1300000</v>
      </c>
      <c r="M580" s="21">
        <v>1300000</v>
      </c>
      <c r="N580" s="21">
        <v>1300000</v>
      </c>
      <c r="O580" s="21">
        <v>1300000</v>
      </c>
      <c r="P580" s="21">
        <v>1300000</v>
      </c>
      <c r="Q580" s="21">
        <v>1300000</v>
      </c>
      <c r="R580" s="21">
        <v>1300000</v>
      </c>
      <c r="S580" s="21">
        <f>+G580+H580+I580+J580+K580+L580+M580+N580+O580+P580+Q580+R580</f>
        <v>15000000</v>
      </c>
      <c r="T580" s="21">
        <f>S580/12</f>
        <v>1250000</v>
      </c>
      <c r="U580" s="46">
        <f>SUM(S580:T585)</f>
        <v>16250000</v>
      </c>
    </row>
    <row r="581" spans="1:21" ht="25.5" customHeight="1">
      <c r="A581" s="35"/>
      <c r="B581" s="38"/>
      <c r="C581" s="41"/>
      <c r="D581" s="44"/>
      <c r="E581" s="20">
        <v>113</v>
      </c>
      <c r="F581" s="23" t="s">
        <v>19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9">
        <f>SUM(G581:R581)</f>
        <v>0</v>
      </c>
      <c r="T581" s="15">
        <f>S581/12</f>
        <v>0</v>
      </c>
      <c r="U581" s="47"/>
    </row>
    <row r="582" spans="1:21" ht="25.5" customHeight="1">
      <c r="A582" s="35"/>
      <c r="B582" s="38"/>
      <c r="C582" s="41"/>
      <c r="D582" s="44"/>
      <c r="E582" s="20">
        <v>112</v>
      </c>
      <c r="F582" s="23" t="s">
        <v>90</v>
      </c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9"/>
      <c r="T582" s="15"/>
      <c r="U582" s="47"/>
    </row>
    <row r="583" spans="1:21" ht="25.5" customHeight="1">
      <c r="A583" s="35"/>
      <c r="B583" s="38"/>
      <c r="C583" s="41"/>
      <c r="D583" s="44"/>
      <c r="E583" s="20">
        <v>131</v>
      </c>
      <c r="F583" s="23" t="s">
        <v>24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9">
        <f>SUM(G583:R583)</f>
        <v>0</v>
      </c>
      <c r="T583" s="15"/>
      <c r="U583" s="47"/>
    </row>
    <row r="584" spans="1:21" ht="26.25" customHeight="1">
      <c r="A584" s="35"/>
      <c r="B584" s="38"/>
      <c r="C584" s="41"/>
      <c r="D584" s="44"/>
      <c r="E584" s="20">
        <v>133</v>
      </c>
      <c r="F584" s="23" t="s">
        <v>21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9">
        <f>SUM(G584:R584)</f>
        <v>0</v>
      </c>
      <c r="T584" s="15">
        <f>S584/12</f>
        <v>0</v>
      </c>
      <c r="U584" s="47"/>
    </row>
    <row r="585" spans="1:21" ht="26.25" customHeight="1" thickBot="1">
      <c r="A585" s="36"/>
      <c r="B585" s="39"/>
      <c r="C585" s="42"/>
      <c r="D585" s="45"/>
      <c r="E585" s="22">
        <v>232</v>
      </c>
      <c r="F585" s="24" t="s">
        <v>20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8">
        <f>SUM(G585:R585)</f>
        <v>0</v>
      </c>
      <c r="T585" s="18">
        <v>0</v>
      </c>
      <c r="U585" s="48"/>
    </row>
    <row r="586" spans="1:21" ht="25.5" customHeight="1">
      <c r="A586" s="34">
        <v>97</v>
      </c>
      <c r="B586" s="37">
        <v>0</v>
      </c>
      <c r="C586" s="40">
        <v>933587</v>
      </c>
      <c r="D586" s="43" t="s">
        <v>86</v>
      </c>
      <c r="E586" s="20">
        <v>144</v>
      </c>
      <c r="F586" s="23" t="s">
        <v>18</v>
      </c>
      <c r="G586" s="21">
        <v>1400000</v>
      </c>
      <c r="H586" s="21">
        <v>1400000</v>
      </c>
      <c r="I586" s="21">
        <v>1400000</v>
      </c>
      <c r="J586" s="21">
        <v>1400000</v>
      </c>
      <c r="K586" s="21">
        <v>1400000</v>
      </c>
      <c r="L586" s="21">
        <v>1400000</v>
      </c>
      <c r="M586" s="21">
        <v>1400000</v>
      </c>
      <c r="N586" s="21">
        <v>1400000</v>
      </c>
      <c r="O586" s="21">
        <v>1400000</v>
      </c>
      <c r="P586" s="21">
        <v>1400000</v>
      </c>
      <c r="Q586" s="21">
        <v>1400000</v>
      </c>
      <c r="R586" s="21">
        <v>1400000</v>
      </c>
      <c r="S586" s="21">
        <f>+G586+H586+I586+J586+K586+L586+M586+N586+O586+P586+Q586+R586</f>
        <v>16800000</v>
      </c>
      <c r="T586" s="21">
        <f>S586/12</f>
        <v>1400000</v>
      </c>
      <c r="U586" s="46">
        <f>SUM(S586:T591)</f>
        <v>18200000</v>
      </c>
    </row>
    <row r="587" spans="1:21" ht="25.5" customHeight="1">
      <c r="A587" s="35"/>
      <c r="B587" s="38"/>
      <c r="C587" s="41"/>
      <c r="D587" s="44"/>
      <c r="E587" s="20">
        <v>113</v>
      </c>
      <c r="F587" s="23" t="s">
        <v>19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9">
        <f>SUM(G587:R587)</f>
        <v>0</v>
      </c>
      <c r="T587" s="15">
        <f>S587/12</f>
        <v>0</v>
      </c>
      <c r="U587" s="47"/>
    </row>
    <row r="588" spans="1:21" ht="25.5" customHeight="1">
      <c r="A588" s="35"/>
      <c r="B588" s="38"/>
      <c r="C588" s="41"/>
      <c r="D588" s="44"/>
      <c r="E588" s="20">
        <v>112</v>
      </c>
      <c r="F588" s="23" t="s">
        <v>90</v>
      </c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9"/>
      <c r="T588" s="15"/>
      <c r="U588" s="47"/>
    </row>
    <row r="589" spans="1:21" ht="25.5" customHeight="1">
      <c r="A589" s="35"/>
      <c r="B589" s="38"/>
      <c r="C589" s="41"/>
      <c r="D589" s="44"/>
      <c r="E589" s="20">
        <v>131</v>
      </c>
      <c r="F589" s="23" t="s">
        <v>24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9">
        <f>SUM(G589:R589)</f>
        <v>0</v>
      </c>
      <c r="T589" s="15"/>
      <c r="U589" s="47"/>
    </row>
    <row r="590" spans="1:21" ht="26.25" customHeight="1">
      <c r="A590" s="35"/>
      <c r="B590" s="38"/>
      <c r="C590" s="41"/>
      <c r="D590" s="44"/>
      <c r="E590" s="20">
        <v>133</v>
      </c>
      <c r="F590" s="23" t="s">
        <v>21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9">
        <f>SUM(G590:R590)</f>
        <v>0</v>
      </c>
      <c r="T590" s="15">
        <f>S590/12</f>
        <v>0</v>
      </c>
      <c r="U590" s="47"/>
    </row>
    <row r="591" spans="1:21" ht="26.25" customHeight="1" thickBot="1">
      <c r="A591" s="36"/>
      <c r="B591" s="39"/>
      <c r="C591" s="42"/>
      <c r="D591" s="45"/>
      <c r="E591" s="22">
        <v>232</v>
      </c>
      <c r="F591" s="24" t="s">
        <v>20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8">
        <f>SUM(G591:R591)</f>
        <v>0</v>
      </c>
      <c r="T591" s="18">
        <v>0</v>
      </c>
      <c r="U591" s="48"/>
    </row>
    <row r="592" spans="1:21" ht="25.5" customHeight="1">
      <c r="A592" s="34">
        <v>98</v>
      </c>
      <c r="B592" s="37">
        <v>0</v>
      </c>
      <c r="C592" s="40">
        <v>1057725</v>
      </c>
      <c r="D592" s="43" t="s">
        <v>87</v>
      </c>
      <c r="E592" s="20">
        <v>144</v>
      </c>
      <c r="F592" s="23" t="s">
        <v>18</v>
      </c>
      <c r="G592" s="21">
        <v>1200000</v>
      </c>
      <c r="H592" s="21">
        <v>1200000</v>
      </c>
      <c r="I592" s="21">
        <v>1200000</v>
      </c>
      <c r="J592" s="21">
        <v>1200000</v>
      </c>
      <c r="K592" s="21">
        <v>1200000</v>
      </c>
      <c r="L592" s="21">
        <v>1200000</v>
      </c>
      <c r="M592" s="21">
        <v>1200000</v>
      </c>
      <c r="N592" s="21">
        <v>1200000</v>
      </c>
      <c r="O592" s="21">
        <v>1200000</v>
      </c>
      <c r="P592" s="21">
        <v>1200000</v>
      </c>
      <c r="Q592" s="21">
        <v>1200000</v>
      </c>
      <c r="R592" s="21">
        <v>1200000</v>
      </c>
      <c r="S592" s="21">
        <f>+G592+H592+I592+J592+K592+L592+M592+N592+O592+P592+Q592+R592</f>
        <v>14400000</v>
      </c>
      <c r="T592" s="21">
        <f>S592/12</f>
        <v>1200000</v>
      </c>
      <c r="U592" s="46">
        <f>SUM(S592:T597)</f>
        <v>15600000</v>
      </c>
    </row>
    <row r="593" spans="1:21" ht="25.5" customHeight="1">
      <c r="A593" s="35"/>
      <c r="B593" s="38"/>
      <c r="C593" s="41"/>
      <c r="D593" s="44"/>
      <c r="E593" s="20">
        <v>113</v>
      </c>
      <c r="F593" s="23" t="s">
        <v>19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9">
        <f>SUM(G593:R593)</f>
        <v>0</v>
      </c>
      <c r="T593" s="15">
        <f>S593/12</f>
        <v>0</v>
      </c>
      <c r="U593" s="47"/>
    </row>
    <row r="594" spans="1:21" ht="25.5" customHeight="1">
      <c r="A594" s="35"/>
      <c r="B594" s="38"/>
      <c r="C594" s="41"/>
      <c r="D594" s="44"/>
      <c r="E594" s="20">
        <v>112</v>
      </c>
      <c r="F594" s="23" t="s">
        <v>90</v>
      </c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9"/>
      <c r="T594" s="15"/>
      <c r="U594" s="47"/>
    </row>
    <row r="595" spans="1:21" ht="25.5" customHeight="1">
      <c r="A595" s="35"/>
      <c r="B595" s="38"/>
      <c r="C595" s="41"/>
      <c r="D595" s="44"/>
      <c r="E595" s="20">
        <v>131</v>
      </c>
      <c r="F595" s="23" t="s">
        <v>24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9">
        <f>SUM(G595:R595)</f>
        <v>0</v>
      </c>
      <c r="T595" s="15"/>
      <c r="U595" s="47"/>
    </row>
    <row r="596" spans="1:21" ht="26.25" customHeight="1">
      <c r="A596" s="35"/>
      <c r="B596" s="38"/>
      <c r="C596" s="41"/>
      <c r="D596" s="44"/>
      <c r="E596" s="20">
        <v>133</v>
      </c>
      <c r="F596" s="23" t="s">
        <v>21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9">
        <f>SUM(G596:R596)</f>
        <v>0</v>
      </c>
      <c r="T596" s="15">
        <f>S596/12</f>
        <v>0</v>
      </c>
      <c r="U596" s="47"/>
    </row>
    <row r="597" spans="1:21" ht="26.25" customHeight="1" thickBot="1">
      <c r="A597" s="36"/>
      <c r="B597" s="39"/>
      <c r="C597" s="42"/>
      <c r="D597" s="45"/>
      <c r="E597" s="22">
        <v>232</v>
      </c>
      <c r="F597" s="24" t="s">
        <v>20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7">
        <v>0</v>
      </c>
      <c r="S597" s="18">
        <f>SUM(G597:R597)</f>
        <v>0</v>
      </c>
      <c r="T597" s="18">
        <v>0</v>
      </c>
      <c r="U597" s="48"/>
    </row>
    <row r="598" spans="1:21" ht="25.5" customHeight="1">
      <c r="A598" s="34">
        <v>99</v>
      </c>
      <c r="B598" s="37">
        <v>0</v>
      </c>
      <c r="C598" s="40">
        <v>1444126</v>
      </c>
      <c r="D598" s="43" t="s">
        <v>88</v>
      </c>
      <c r="E598" s="20">
        <v>141</v>
      </c>
      <c r="F598" s="23" t="s">
        <v>18</v>
      </c>
      <c r="G598" s="21">
        <v>1000000</v>
      </c>
      <c r="H598" s="21">
        <v>1000000</v>
      </c>
      <c r="I598" s="21">
        <v>1000000</v>
      </c>
      <c r="J598" s="21">
        <v>1000000</v>
      </c>
      <c r="K598" s="21">
        <v>1000000</v>
      </c>
      <c r="L598" s="21">
        <v>1000000</v>
      </c>
      <c r="M598" s="21">
        <v>1000000</v>
      </c>
      <c r="N598" s="21">
        <v>1000000</v>
      </c>
      <c r="O598" s="21">
        <v>1000000</v>
      </c>
      <c r="P598" s="21">
        <v>1000000</v>
      </c>
      <c r="Q598" s="21">
        <v>1000000</v>
      </c>
      <c r="R598" s="21">
        <v>1000000</v>
      </c>
      <c r="S598" s="21">
        <f>+G598+H598+I598+J598+K598+L598+M598+N598+O598+P598+Q598+R598</f>
        <v>12000000</v>
      </c>
      <c r="T598" s="21">
        <f>S598/12</f>
        <v>1000000</v>
      </c>
      <c r="U598" s="46">
        <f>SUM(S598:T603)</f>
        <v>13000000</v>
      </c>
    </row>
    <row r="599" spans="1:21" ht="25.5" customHeight="1">
      <c r="A599" s="35"/>
      <c r="B599" s="38"/>
      <c r="C599" s="41"/>
      <c r="D599" s="44"/>
      <c r="E599" s="20">
        <v>113</v>
      </c>
      <c r="F599" s="23" t="s">
        <v>19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9">
        <f>SUM(G599:R599)</f>
        <v>0</v>
      </c>
      <c r="T599" s="15">
        <f>S599/12</f>
        <v>0</v>
      </c>
      <c r="U599" s="47"/>
    </row>
    <row r="600" spans="1:21" ht="25.5" customHeight="1">
      <c r="A600" s="35"/>
      <c r="B600" s="38"/>
      <c r="C600" s="41"/>
      <c r="D600" s="44"/>
      <c r="E600" s="20">
        <v>112</v>
      </c>
      <c r="F600" s="23" t="s">
        <v>90</v>
      </c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9"/>
      <c r="T600" s="15"/>
      <c r="U600" s="47"/>
    </row>
    <row r="601" spans="1:21" ht="25.5" customHeight="1">
      <c r="A601" s="35"/>
      <c r="B601" s="38"/>
      <c r="C601" s="41"/>
      <c r="D601" s="44"/>
      <c r="E601" s="20">
        <v>131</v>
      </c>
      <c r="F601" s="23" t="s">
        <v>24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9">
        <f>SUM(G601:R601)</f>
        <v>0</v>
      </c>
      <c r="T601" s="15"/>
      <c r="U601" s="47"/>
    </row>
    <row r="602" spans="1:21" ht="26.25" customHeight="1">
      <c r="A602" s="35"/>
      <c r="B602" s="38"/>
      <c r="C602" s="41"/>
      <c r="D602" s="44"/>
      <c r="E602" s="20">
        <v>133</v>
      </c>
      <c r="F602" s="23" t="s">
        <v>21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9">
        <f>SUM(G602:R602)</f>
        <v>0</v>
      </c>
      <c r="T602" s="15">
        <f>S602/12</f>
        <v>0</v>
      </c>
      <c r="U602" s="47"/>
    </row>
    <row r="603" spans="1:21" ht="26.25" customHeight="1" thickBot="1">
      <c r="A603" s="36"/>
      <c r="B603" s="39"/>
      <c r="C603" s="42"/>
      <c r="D603" s="45"/>
      <c r="E603" s="22">
        <v>232</v>
      </c>
      <c r="F603" s="24" t="s">
        <v>20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8">
        <f>SUM(G603:R603)</f>
        <v>0</v>
      </c>
      <c r="T603" s="18">
        <v>0</v>
      </c>
      <c r="U603" s="48"/>
    </row>
    <row r="604" spans="1:21" ht="25.5" customHeight="1">
      <c r="A604" s="34">
        <v>100</v>
      </c>
      <c r="B604" s="37">
        <v>0</v>
      </c>
      <c r="C604" s="40">
        <v>4306910</v>
      </c>
      <c r="D604" s="43" t="s">
        <v>129</v>
      </c>
      <c r="E604" s="20">
        <v>141</v>
      </c>
      <c r="F604" s="23" t="s">
        <v>18</v>
      </c>
      <c r="G604" s="21">
        <v>735000</v>
      </c>
      <c r="H604" s="21">
        <v>1050000</v>
      </c>
      <c r="I604" s="21">
        <v>1050000</v>
      </c>
      <c r="J604" s="21">
        <v>1050000</v>
      </c>
      <c r="K604" s="21">
        <v>1050000</v>
      </c>
      <c r="L604" s="21">
        <v>1050000</v>
      </c>
      <c r="M604" s="21">
        <v>1050000</v>
      </c>
      <c r="N604" s="21">
        <v>1050000</v>
      </c>
      <c r="O604" s="21">
        <v>1050000</v>
      </c>
      <c r="P604" s="21">
        <v>1050000</v>
      </c>
      <c r="Q604" s="21">
        <v>1050000</v>
      </c>
      <c r="R604" s="21">
        <v>1050000</v>
      </c>
      <c r="S604" s="21">
        <f>+G604+H604+I604+J604+K604+L604+M604+N604+O604+P604+Q604+R604</f>
        <v>12285000</v>
      </c>
      <c r="T604" s="21">
        <f>S604/12</f>
        <v>1023750</v>
      </c>
      <c r="U604" s="46">
        <f>SUM(S604:T609)</f>
        <v>13308750</v>
      </c>
    </row>
    <row r="605" spans="1:21" ht="25.5" customHeight="1">
      <c r="A605" s="35"/>
      <c r="B605" s="38"/>
      <c r="C605" s="41"/>
      <c r="D605" s="44"/>
      <c r="E605" s="20">
        <v>113</v>
      </c>
      <c r="F605" s="23" t="s">
        <v>19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9">
        <f>SUM(G605:R605)</f>
        <v>0</v>
      </c>
      <c r="T605" s="15">
        <f>S605/12</f>
        <v>0</v>
      </c>
      <c r="U605" s="47"/>
    </row>
    <row r="606" spans="1:21" ht="25.5" customHeight="1">
      <c r="A606" s="35"/>
      <c r="B606" s="38"/>
      <c r="C606" s="41"/>
      <c r="D606" s="44"/>
      <c r="E606" s="20">
        <v>112</v>
      </c>
      <c r="F606" s="23" t="s">
        <v>90</v>
      </c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9"/>
      <c r="T606" s="15"/>
      <c r="U606" s="47"/>
    </row>
    <row r="607" spans="1:21" ht="25.5" customHeight="1">
      <c r="A607" s="35"/>
      <c r="B607" s="38"/>
      <c r="C607" s="41"/>
      <c r="D607" s="44"/>
      <c r="E607" s="20">
        <v>131</v>
      </c>
      <c r="F607" s="23" t="s">
        <v>24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9">
        <f>SUM(G607:R607)</f>
        <v>0</v>
      </c>
      <c r="T607" s="15"/>
      <c r="U607" s="47"/>
    </row>
    <row r="608" spans="1:21" ht="26.25" customHeight="1">
      <c r="A608" s="35"/>
      <c r="B608" s="38"/>
      <c r="C608" s="41"/>
      <c r="D608" s="44"/>
      <c r="E608" s="20">
        <v>133</v>
      </c>
      <c r="F608" s="23" t="s">
        <v>21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9">
        <f>SUM(G608:R608)</f>
        <v>0</v>
      </c>
      <c r="T608" s="15">
        <f>S608/12</f>
        <v>0</v>
      </c>
      <c r="U608" s="47"/>
    </row>
    <row r="609" spans="1:21" ht="26.25" customHeight="1" thickBot="1">
      <c r="A609" s="36"/>
      <c r="B609" s="39"/>
      <c r="C609" s="42"/>
      <c r="D609" s="45"/>
      <c r="E609" s="22">
        <v>232</v>
      </c>
      <c r="F609" s="24" t="s">
        <v>20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8">
        <f>SUM(G609:R609)</f>
        <v>0</v>
      </c>
      <c r="T609" s="18">
        <v>0</v>
      </c>
      <c r="U609" s="48"/>
    </row>
    <row r="610" spans="1:21" ht="25.5" customHeight="1">
      <c r="A610" s="34">
        <v>101</v>
      </c>
      <c r="B610" s="37">
        <v>0</v>
      </c>
      <c r="C610" s="40">
        <v>4368805</v>
      </c>
      <c r="D610" s="43" t="s">
        <v>130</v>
      </c>
      <c r="E610" s="20">
        <v>141</v>
      </c>
      <c r="F610" s="23" t="s">
        <v>18</v>
      </c>
      <c r="G610" s="21">
        <v>900000</v>
      </c>
      <c r="H610" s="21">
        <v>900000</v>
      </c>
      <c r="I610" s="21">
        <v>900000</v>
      </c>
      <c r="J610" s="21">
        <v>900000</v>
      </c>
      <c r="K610" s="21">
        <v>900000</v>
      </c>
      <c r="L610" s="21">
        <v>900000</v>
      </c>
      <c r="M610" s="21">
        <v>900000</v>
      </c>
      <c r="N610" s="21">
        <v>900000</v>
      </c>
      <c r="O610" s="21">
        <v>900000</v>
      </c>
      <c r="P610" s="21">
        <v>900000</v>
      </c>
      <c r="Q610" s="21">
        <v>900000</v>
      </c>
      <c r="R610" s="21">
        <v>900000</v>
      </c>
      <c r="S610" s="21">
        <f>+G610+H610+I610+J610+K610+L610+M610+N610+O610+P610+Q610+R610</f>
        <v>10800000</v>
      </c>
      <c r="T610" s="21">
        <f>S610/12</f>
        <v>900000</v>
      </c>
      <c r="U610" s="46">
        <f>SUM(S610:T615)</f>
        <v>11700000</v>
      </c>
    </row>
    <row r="611" spans="1:21" ht="25.5" customHeight="1">
      <c r="A611" s="35"/>
      <c r="B611" s="38"/>
      <c r="C611" s="41"/>
      <c r="D611" s="44"/>
      <c r="E611" s="20">
        <v>113</v>
      </c>
      <c r="F611" s="23" t="s">
        <v>19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9">
        <f>SUM(G611:R611)</f>
        <v>0</v>
      </c>
      <c r="T611" s="15">
        <f>S611/12</f>
        <v>0</v>
      </c>
      <c r="U611" s="47"/>
    </row>
    <row r="612" spans="1:21" ht="25.5" customHeight="1">
      <c r="A612" s="35"/>
      <c r="B612" s="38"/>
      <c r="C612" s="41"/>
      <c r="D612" s="44"/>
      <c r="E612" s="20">
        <v>112</v>
      </c>
      <c r="F612" s="23" t="s">
        <v>90</v>
      </c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9"/>
      <c r="T612" s="15"/>
      <c r="U612" s="47"/>
    </row>
    <row r="613" spans="1:21" ht="25.5" customHeight="1">
      <c r="A613" s="35"/>
      <c r="B613" s="38"/>
      <c r="C613" s="41"/>
      <c r="D613" s="44"/>
      <c r="E613" s="20">
        <v>131</v>
      </c>
      <c r="F613" s="23" t="s">
        <v>24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9">
        <f>SUM(G613:R613)</f>
        <v>0</v>
      </c>
      <c r="T613" s="15"/>
      <c r="U613" s="47"/>
    </row>
    <row r="614" spans="1:21" ht="26.25" customHeight="1">
      <c r="A614" s="35"/>
      <c r="B614" s="38"/>
      <c r="C614" s="41"/>
      <c r="D614" s="44"/>
      <c r="E614" s="20">
        <v>133</v>
      </c>
      <c r="F614" s="23" t="s">
        <v>21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9">
        <f>SUM(G614:R614)</f>
        <v>0</v>
      </c>
      <c r="T614" s="15">
        <f>S614/12</f>
        <v>0</v>
      </c>
      <c r="U614" s="47"/>
    </row>
    <row r="615" spans="1:21" ht="26.25" customHeight="1" thickBot="1">
      <c r="A615" s="36"/>
      <c r="B615" s="39"/>
      <c r="C615" s="42"/>
      <c r="D615" s="45"/>
      <c r="E615" s="22">
        <v>232</v>
      </c>
      <c r="F615" s="24" t="s">
        <v>20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8">
        <f>SUM(G615:R615)</f>
        <v>0</v>
      </c>
      <c r="T615" s="18">
        <v>0</v>
      </c>
      <c r="U615" s="48"/>
    </row>
    <row r="616" spans="1:21" ht="25.5" customHeight="1">
      <c r="A616" s="34">
        <v>102</v>
      </c>
      <c r="B616" s="37">
        <v>0</v>
      </c>
      <c r="C616" s="40">
        <v>4338710</v>
      </c>
      <c r="D616" s="43" t="s">
        <v>131</v>
      </c>
      <c r="E616" s="20">
        <v>141</v>
      </c>
      <c r="F616" s="23" t="s">
        <v>18</v>
      </c>
      <c r="G616" s="21">
        <v>900000</v>
      </c>
      <c r="H616" s="21">
        <v>900000</v>
      </c>
      <c r="I616" s="21">
        <v>900000</v>
      </c>
      <c r="J616" s="21">
        <v>900000</v>
      </c>
      <c r="K616" s="21">
        <v>900000</v>
      </c>
      <c r="L616" s="21">
        <v>900000</v>
      </c>
      <c r="M616" s="21">
        <v>900000</v>
      </c>
      <c r="N616" s="21">
        <v>900000</v>
      </c>
      <c r="O616" s="21">
        <v>900000</v>
      </c>
      <c r="P616" s="21">
        <v>900000</v>
      </c>
      <c r="Q616" s="21">
        <v>900000</v>
      </c>
      <c r="R616" s="21">
        <v>900000</v>
      </c>
      <c r="S616" s="21">
        <f>+G616+H616+I616+J616+K616+L616+M616+N616+O616+P616+Q616+R616</f>
        <v>10800000</v>
      </c>
      <c r="T616" s="21">
        <f>S616/12</f>
        <v>900000</v>
      </c>
      <c r="U616" s="46">
        <f>SUM(S616:T621)</f>
        <v>11700000</v>
      </c>
    </row>
    <row r="617" spans="1:21" ht="25.5" customHeight="1">
      <c r="A617" s="35"/>
      <c r="B617" s="38"/>
      <c r="C617" s="41"/>
      <c r="D617" s="44"/>
      <c r="E617" s="20">
        <v>113</v>
      </c>
      <c r="F617" s="23" t="s">
        <v>19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9">
        <f>SUM(G617:R617)</f>
        <v>0</v>
      </c>
      <c r="T617" s="15">
        <f>S617/12</f>
        <v>0</v>
      </c>
      <c r="U617" s="47"/>
    </row>
    <row r="618" spans="1:21" ht="25.5" customHeight="1">
      <c r="A618" s="35"/>
      <c r="B618" s="38"/>
      <c r="C618" s="41"/>
      <c r="D618" s="44"/>
      <c r="E618" s="20">
        <v>112</v>
      </c>
      <c r="F618" s="23" t="s">
        <v>90</v>
      </c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9"/>
      <c r="T618" s="15"/>
      <c r="U618" s="47"/>
    </row>
    <row r="619" spans="1:21" ht="25.5" customHeight="1">
      <c r="A619" s="35"/>
      <c r="B619" s="38"/>
      <c r="C619" s="41"/>
      <c r="D619" s="44"/>
      <c r="E619" s="20">
        <v>131</v>
      </c>
      <c r="F619" s="23" t="s">
        <v>24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9">
        <f>SUM(G619:R619)</f>
        <v>0</v>
      </c>
      <c r="T619" s="15"/>
      <c r="U619" s="47"/>
    </row>
    <row r="620" spans="1:21" ht="26.25" customHeight="1">
      <c r="A620" s="35"/>
      <c r="B620" s="38"/>
      <c r="C620" s="41"/>
      <c r="D620" s="44"/>
      <c r="E620" s="20">
        <v>133</v>
      </c>
      <c r="F620" s="23" t="s">
        <v>21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9">
        <f>SUM(G620:R620)</f>
        <v>0</v>
      </c>
      <c r="T620" s="15">
        <f>S620/12</f>
        <v>0</v>
      </c>
      <c r="U620" s="47"/>
    </row>
    <row r="621" spans="1:21" ht="26.25" customHeight="1" thickBot="1">
      <c r="A621" s="36"/>
      <c r="B621" s="39"/>
      <c r="C621" s="42"/>
      <c r="D621" s="45"/>
      <c r="E621" s="22">
        <v>232</v>
      </c>
      <c r="F621" s="24" t="s">
        <v>20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  <c r="N621" s="17">
        <v>0</v>
      </c>
      <c r="O621" s="17">
        <v>0</v>
      </c>
      <c r="P621" s="17">
        <v>0</v>
      </c>
      <c r="Q621" s="17">
        <v>0</v>
      </c>
      <c r="R621" s="17">
        <v>0</v>
      </c>
      <c r="S621" s="18">
        <f>SUM(G621:R621)</f>
        <v>0</v>
      </c>
      <c r="T621" s="18">
        <v>0</v>
      </c>
      <c r="U621" s="48"/>
    </row>
    <row r="622" spans="1:21" ht="25.5" customHeight="1">
      <c r="A622" s="34">
        <v>103</v>
      </c>
      <c r="B622" s="37">
        <v>0</v>
      </c>
      <c r="C622" s="40">
        <v>2349210</v>
      </c>
      <c r="D622" s="43" t="s">
        <v>132</v>
      </c>
      <c r="E622" s="20">
        <v>141</v>
      </c>
      <c r="F622" s="23" t="s">
        <v>18</v>
      </c>
      <c r="G622" s="21">
        <v>1600000</v>
      </c>
      <c r="H622" s="21">
        <v>1600000</v>
      </c>
      <c r="I622" s="21">
        <v>1600000</v>
      </c>
      <c r="J622" s="21">
        <v>1600000</v>
      </c>
      <c r="K622" s="21">
        <v>1600000</v>
      </c>
      <c r="L622" s="21">
        <v>1600000</v>
      </c>
      <c r="M622" s="21">
        <v>1600000</v>
      </c>
      <c r="N622" s="21">
        <v>1600000</v>
      </c>
      <c r="O622" s="21">
        <v>1600000</v>
      </c>
      <c r="P622" s="21">
        <v>1600000</v>
      </c>
      <c r="Q622" s="21">
        <v>1600000</v>
      </c>
      <c r="R622" s="21">
        <v>1600000</v>
      </c>
      <c r="S622" s="21">
        <f>+G622+H622+I622+J622+K622+L622+M622+N622+O622+P622+Q622+R622</f>
        <v>19200000</v>
      </c>
      <c r="T622" s="21">
        <f>S622/12</f>
        <v>1600000</v>
      </c>
      <c r="U622" s="46">
        <f>SUM(S622:T627)</f>
        <v>20800000</v>
      </c>
    </row>
    <row r="623" spans="1:21" ht="25.5" customHeight="1">
      <c r="A623" s="35"/>
      <c r="B623" s="38"/>
      <c r="C623" s="41"/>
      <c r="D623" s="44"/>
      <c r="E623" s="20">
        <v>113</v>
      </c>
      <c r="F623" s="23" t="s">
        <v>19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9">
        <f>SUM(G623:R623)</f>
        <v>0</v>
      </c>
      <c r="T623" s="15">
        <f>S623/12</f>
        <v>0</v>
      </c>
      <c r="U623" s="47"/>
    </row>
    <row r="624" spans="1:21" ht="25.5" customHeight="1">
      <c r="A624" s="35"/>
      <c r="B624" s="38"/>
      <c r="C624" s="41"/>
      <c r="D624" s="44"/>
      <c r="E624" s="20">
        <v>112</v>
      </c>
      <c r="F624" s="23" t="s">
        <v>90</v>
      </c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9"/>
      <c r="T624" s="15"/>
      <c r="U624" s="47"/>
    </row>
    <row r="625" spans="1:21" ht="25.5" customHeight="1">
      <c r="A625" s="35"/>
      <c r="B625" s="38"/>
      <c r="C625" s="41"/>
      <c r="D625" s="44"/>
      <c r="E625" s="20">
        <v>131</v>
      </c>
      <c r="F625" s="23" t="s">
        <v>24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9">
        <f>SUM(G625:R625)</f>
        <v>0</v>
      </c>
      <c r="T625" s="15"/>
      <c r="U625" s="47"/>
    </row>
    <row r="626" spans="1:21" ht="26.25" customHeight="1">
      <c r="A626" s="35"/>
      <c r="B626" s="38"/>
      <c r="C626" s="41"/>
      <c r="D626" s="44"/>
      <c r="E626" s="20">
        <v>133</v>
      </c>
      <c r="F626" s="23" t="s">
        <v>21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9">
        <f>SUM(G626:R626)</f>
        <v>0</v>
      </c>
      <c r="T626" s="15">
        <f>S626/12</f>
        <v>0</v>
      </c>
      <c r="U626" s="47"/>
    </row>
    <row r="627" spans="1:21" ht="26.25" customHeight="1" thickBot="1">
      <c r="A627" s="36"/>
      <c r="B627" s="39"/>
      <c r="C627" s="42"/>
      <c r="D627" s="45"/>
      <c r="E627" s="22">
        <v>232</v>
      </c>
      <c r="F627" s="24" t="s">
        <v>20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8">
        <f>SUM(G627:R627)</f>
        <v>0</v>
      </c>
      <c r="T627" s="18">
        <v>0</v>
      </c>
      <c r="U627" s="48"/>
    </row>
    <row r="628" spans="1:21" ht="25.5" customHeight="1">
      <c r="A628" s="34">
        <v>104</v>
      </c>
      <c r="B628" s="37">
        <v>0</v>
      </c>
      <c r="C628" s="40">
        <v>704334</v>
      </c>
      <c r="D628" s="43" t="s">
        <v>133</v>
      </c>
      <c r="E628" s="20">
        <v>141</v>
      </c>
      <c r="F628" s="23" t="s">
        <v>18</v>
      </c>
      <c r="G628" s="21">
        <v>1200000</v>
      </c>
      <c r="H628" s="21">
        <v>1200000</v>
      </c>
      <c r="I628" s="21">
        <v>1200000</v>
      </c>
      <c r="J628" s="21">
        <v>1200000</v>
      </c>
      <c r="K628" s="21">
        <v>1200000</v>
      </c>
      <c r="L628" s="21">
        <v>1200000</v>
      </c>
      <c r="M628" s="21">
        <v>1200000</v>
      </c>
      <c r="N628" s="21">
        <v>1200000</v>
      </c>
      <c r="O628" s="21">
        <v>1200000</v>
      </c>
      <c r="P628" s="21">
        <v>1200000</v>
      </c>
      <c r="Q628" s="21">
        <v>1200000</v>
      </c>
      <c r="R628" s="21">
        <v>1200000</v>
      </c>
      <c r="S628" s="21">
        <f>+G628+H628+I628+J628+K628+L628+M628+N628+O628+P628+Q628+R628</f>
        <v>14400000</v>
      </c>
      <c r="T628" s="21">
        <f>S628/12</f>
        <v>1200000</v>
      </c>
      <c r="U628" s="46">
        <f>SUM(S628:T633)</f>
        <v>15600000</v>
      </c>
    </row>
    <row r="629" spans="1:21" ht="25.5" customHeight="1">
      <c r="A629" s="35"/>
      <c r="B629" s="38"/>
      <c r="C629" s="41"/>
      <c r="D629" s="44"/>
      <c r="E629" s="20">
        <v>113</v>
      </c>
      <c r="F629" s="23" t="s">
        <v>19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9">
        <f>SUM(G629:R629)</f>
        <v>0</v>
      </c>
      <c r="T629" s="15">
        <f>S629/12</f>
        <v>0</v>
      </c>
      <c r="U629" s="47"/>
    </row>
    <row r="630" spans="1:21" ht="25.5" customHeight="1">
      <c r="A630" s="35"/>
      <c r="B630" s="38"/>
      <c r="C630" s="41"/>
      <c r="D630" s="44"/>
      <c r="E630" s="20">
        <v>112</v>
      </c>
      <c r="F630" s="23" t="s">
        <v>90</v>
      </c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9"/>
      <c r="T630" s="15"/>
      <c r="U630" s="47"/>
    </row>
    <row r="631" spans="1:21" ht="25.5" customHeight="1">
      <c r="A631" s="35"/>
      <c r="B631" s="38"/>
      <c r="C631" s="41"/>
      <c r="D631" s="44"/>
      <c r="E631" s="20">
        <v>131</v>
      </c>
      <c r="F631" s="23" t="s">
        <v>24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9">
        <f>SUM(G631:R631)</f>
        <v>0</v>
      </c>
      <c r="T631" s="15"/>
      <c r="U631" s="47"/>
    </row>
    <row r="632" spans="1:21" ht="26.25" customHeight="1">
      <c r="A632" s="35"/>
      <c r="B632" s="38"/>
      <c r="C632" s="41"/>
      <c r="D632" s="44"/>
      <c r="E632" s="20">
        <v>133</v>
      </c>
      <c r="F632" s="23" t="s">
        <v>21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9">
        <f>SUM(G632:R632)</f>
        <v>0</v>
      </c>
      <c r="T632" s="15">
        <f>S632/12</f>
        <v>0</v>
      </c>
      <c r="U632" s="47"/>
    </row>
    <row r="633" spans="1:21" ht="26.25" customHeight="1" thickBot="1">
      <c r="A633" s="36"/>
      <c r="B633" s="39"/>
      <c r="C633" s="42"/>
      <c r="D633" s="45"/>
      <c r="E633" s="22">
        <v>232</v>
      </c>
      <c r="F633" s="24" t="s">
        <v>20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8">
        <f>SUM(G633:R633)</f>
        <v>0</v>
      </c>
      <c r="T633" s="18">
        <v>0</v>
      </c>
      <c r="U633" s="48"/>
    </row>
    <row r="634" spans="1:21" ht="25.5" customHeight="1">
      <c r="A634" s="34">
        <v>105</v>
      </c>
      <c r="B634" s="37">
        <v>0</v>
      </c>
      <c r="C634" s="40">
        <v>933504</v>
      </c>
      <c r="D634" s="43" t="s">
        <v>134</v>
      </c>
      <c r="E634" s="20">
        <v>111</v>
      </c>
      <c r="F634" s="23" t="s">
        <v>18</v>
      </c>
      <c r="G634" s="21">
        <v>1145000</v>
      </c>
      <c r="H634" s="21">
        <v>1145000</v>
      </c>
      <c r="I634" s="21">
        <v>1145000</v>
      </c>
      <c r="J634" s="21">
        <v>1145000</v>
      </c>
      <c r="K634" s="21">
        <v>1145000</v>
      </c>
      <c r="L634" s="21">
        <v>1145000</v>
      </c>
      <c r="M634" s="21">
        <v>1145000</v>
      </c>
      <c r="N634" s="21">
        <v>1145000</v>
      </c>
      <c r="O634" s="21">
        <v>1145000</v>
      </c>
      <c r="P634" s="21">
        <v>1145000</v>
      </c>
      <c r="Q634" s="21">
        <v>1145000</v>
      </c>
      <c r="R634" s="21">
        <v>1145000</v>
      </c>
      <c r="S634" s="21">
        <f>+G634+H634+I634+J634+K634+L634+M634+N634+O634+P634+Q634+R634</f>
        <v>13740000</v>
      </c>
      <c r="T634" s="21">
        <f>S634/12</f>
        <v>1145000</v>
      </c>
      <c r="U634" s="46">
        <f>SUM(S634:T639)</f>
        <v>14885000</v>
      </c>
    </row>
    <row r="635" spans="1:21" ht="25.5" customHeight="1">
      <c r="A635" s="35"/>
      <c r="B635" s="38"/>
      <c r="C635" s="41"/>
      <c r="D635" s="44"/>
      <c r="E635" s="20">
        <v>113</v>
      </c>
      <c r="F635" s="23" t="s">
        <v>19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9">
        <f>SUM(G635:R635)</f>
        <v>0</v>
      </c>
      <c r="T635" s="15">
        <f>S635/12</f>
        <v>0</v>
      </c>
      <c r="U635" s="47"/>
    </row>
    <row r="636" spans="1:21" ht="25.5" customHeight="1">
      <c r="A636" s="35"/>
      <c r="B636" s="38"/>
      <c r="C636" s="41"/>
      <c r="D636" s="44"/>
      <c r="E636" s="20">
        <v>112</v>
      </c>
      <c r="F636" s="23" t="s">
        <v>90</v>
      </c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9"/>
      <c r="T636" s="15"/>
      <c r="U636" s="47"/>
    </row>
    <row r="637" spans="1:21" ht="25.5" customHeight="1">
      <c r="A637" s="35"/>
      <c r="B637" s="38"/>
      <c r="C637" s="41"/>
      <c r="D637" s="44"/>
      <c r="E637" s="20">
        <v>131</v>
      </c>
      <c r="F637" s="23" t="s">
        <v>24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9">
        <f>SUM(G637:R637)</f>
        <v>0</v>
      </c>
      <c r="T637" s="15"/>
      <c r="U637" s="47"/>
    </row>
    <row r="638" spans="1:21" ht="26.25" customHeight="1">
      <c r="A638" s="35"/>
      <c r="B638" s="38"/>
      <c r="C638" s="41"/>
      <c r="D638" s="44"/>
      <c r="E638" s="20">
        <v>133</v>
      </c>
      <c r="F638" s="23" t="s">
        <v>21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9">
        <f>SUM(G638:R638)</f>
        <v>0</v>
      </c>
      <c r="T638" s="15">
        <f>S638/12</f>
        <v>0</v>
      </c>
      <c r="U638" s="47"/>
    </row>
    <row r="639" spans="1:21" ht="26.25" customHeight="1" thickBot="1">
      <c r="A639" s="36"/>
      <c r="B639" s="39"/>
      <c r="C639" s="42"/>
      <c r="D639" s="45"/>
      <c r="E639" s="22">
        <v>232</v>
      </c>
      <c r="F639" s="24" t="s">
        <v>20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  <c r="O639" s="17">
        <v>0</v>
      </c>
      <c r="P639" s="17">
        <v>0</v>
      </c>
      <c r="Q639" s="17">
        <v>0</v>
      </c>
      <c r="R639" s="17">
        <v>0</v>
      </c>
      <c r="S639" s="18">
        <f>SUM(G639:R639)</f>
        <v>0</v>
      </c>
      <c r="T639" s="18">
        <v>0</v>
      </c>
      <c r="U639" s="48"/>
    </row>
    <row r="640" spans="1:21" ht="25.5" customHeight="1">
      <c r="A640" s="34">
        <v>106</v>
      </c>
      <c r="B640" s="37">
        <v>0</v>
      </c>
      <c r="C640" s="40">
        <v>1649928</v>
      </c>
      <c r="D640" s="43" t="s">
        <v>135</v>
      </c>
      <c r="E640" s="20">
        <v>144</v>
      </c>
      <c r="F640" s="23" t="s">
        <v>18</v>
      </c>
      <c r="G640" s="21">
        <v>1100000</v>
      </c>
      <c r="H640" s="21">
        <v>1100000</v>
      </c>
      <c r="I640" s="21">
        <v>1100000</v>
      </c>
      <c r="J640" s="21">
        <v>1100000</v>
      </c>
      <c r="K640" s="21">
        <v>1100000</v>
      </c>
      <c r="L640" s="21">
        <v>1100000</v>
      </c>
      <c r="M640" s="21">
        <v>1100000</v>
      </c>
      <c r="N640" s="21">
        <v>1100000</v>
      </c>
      <c r="O640" s="21">
        <v>1100000</v>
      </c>
      <c r="P640" s="21">
        <v>1100000</v>
      </c>
      <c r="Q640" s="21">
        <v>1100000</v>
      </c>
      <c r="R640" s="21">
        <v>1100000</v>
      </c>
      <c r="S640" s="21">
        <f>+G640+H640+I640+J640+K640+L640+M640+N640+O640+P640+Q640+R640</f>
        <v>13200000</v>
      </c>
      <c r="T640" s="21">
        <f>S640/12</f>
        <v>1100000</v>
      </c>
      <c r="U640" s="46">
        <f>SUM(S640:T645)</f>
        <v>14300000</v>
      </c>
    </row>
    <row r="641" spans="1:21" ht="25.5" customHeight="1">
      <c r="A641" s="35"/>
      <c r="B641" s="38"/>
      <c r="C641" s="41"/>
      <c r="D641" s="44"/>
      <c r="E641" s="20">
        <v>113</v>
      </c>
      <c r="F641" s="23" t="s">
        <v>19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9">
        <f>SUM(G641:R641)</f>
        <v>0</v>
      </c>
      <c r="T641" s="15">
        <f>S641/12</f>
        <v>0</v>
      </c>
      <c r="U641" s="47"/>
    </row>
    <row r="642" spans="1:21" ht="25.5" customHeight="1">
      <c r="A642" s="35"/>
      <c r="B642" s="38"/>
      <c r="C642" s="41"/>
      <c r="D642" s="44"/>
      <c r="E642" s="20">
        <v>112</v>
      </c>
      <c r="F642" s="23" t="s">
        <v>90</v>
      </c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9"/>
      <c r="T642" s="15"/>
      <c r="U642" s="47"/>
    </row>
    <row r="643" spans="1:21" ht="25.5" customHeight="1">
      <c r="A643" s="35"/>
      <c r="B643" s="38"/>
      <c r="C643" s="41"/>
      <c r="D643" s="44"/>
      <c r="E643" s="20">
        <v>131</v>
      </c>
      <c r="F643" s="23" t="s">
        <v>24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9">
        <f>SUM(G643:R643)</f>
        <v>0</v>
      </c>
      <c r="T643" s="15"/>
      <c r="U643" s="47"/>
    </row>
    <row r="644" spans="1:21" ht="26.25" customHeight="1">
      <c r="A644" s="35"/>
      <c r="B644" s="38"/>
      <c r="C644" s="41"/>
      <c r="D644" s="44"/>
      <c r="E644" s="20">
        <v>133</v>
      </c>
      <c r="F644" s="23" t="s">
        <v>21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9">
        <f>SUM(G644:R644)</f>
        <v>0</v>
      </c>
      <c r="T644" s="15">
        <f>S644/12</f>
        <v>0</v>
      </c>
      <c r="U644" s="47"/>
    </row>
    <row r="645" spans="1:21" ht="26.25" customHeight="1" thickBot="1">
      <c r="A645" s="36"/>
      <c r="B645" s="39"/>
      <c r="C645" s="42"/>
      <c r="D645" s="45"/>
      <c r="E645" s="22">
        <v>232</v>
      </c>
      <c r="F645" s="24" t="s">
        <v>20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  <c r="O645" s="17">
        <v>0</v>
      </c>
      <c r="P645" s="17">
        <v>0</v>
      </c>
      <c r="Q645" s="17">
        <v>0</v>
      </c>
      <c r="R645" s="17">
        <v>0</v>
      </c>
      <c r="S645" s="18">
        <f>SUM(G645:R645)</f>
        <v>0</v>
      </c>
      <c r="T645" s="18">
        <v>0</v>
      </c>
      <c r="U645" s="48"/>
    </row>
    <row r="646" spans="1:21" ht="25.5" customHeight="1">
      <c r="A646" s="34">
        <v>107</v>
      </c>
      <c r="B646" s="37">
        <v>0</v>
      </c>
      <c r="C646" s="40">
        <v>3001916</v>
      </c>
      <c r="D646" s="43" t="s">
        <v>136</v>
      </c>
      <c r="E646" s="20">
        <v>111</v>
      </c>
      <c r="F646" s="23" t="s">
        <v>18</v>
      </c>
      <c r="G646" s="21">
        <v>3700000</v>
      </c>
      <c r="H646" s="21">
        <v>3700000</v>
      </c>
      <c r="I646" s="21">
        <v>3700000</v>
      </c>
      <c r="J646" s="21">
        <v>3700000</v>
      </c>
      <c r="K646" s="21">
        <v>3700000</v>
      </c>
      <c r="L646" s="21">
        <v>3700000</v>
      </c>
      <c r="M646" s="21">
        <v>3700000</v>
      </c>
      <c r="N646" s="21">
        <v>3700000</v>
      </c>
      <c r="O646" s="21">
        <v>3700000</v>
      </c>
      <c r="P646" s="21">
        <v>3700000</v>
      </c>
      <c r="Q646" s="21">
        <v>3700000</v>
      </c>
      <c r="R646" s="21">
        <v>3700000</v>
      </c>
      <c r="S646" s="21">
        <f>+G646+H646+I646+J646+K646+L646+M646+N646+O646+P646+Q646+R646</f>
        <v>44400000</v>
      </c>
      <c r="T646" s="21">
        <f>S646/12</f>
        <v>3700000</v>
      </c>
      <c r="U646" s="46">
        <f>SUM(S646:T651)</f>
        <v>86450000</v>
      </c>
    </row>
    <row r="647" spans="1:21" ht="25.5" customHeight="1">
      <c r="A647" s="35"/>
      <c r="B647" s="38"/>
      <c r="C647" s="41"/>
      <c r="D647" s="44"/>
      <c r="E647" s="20">
        <v>113</v>
      </c>
      <c r="F647" s="23" t="s">
        <v>19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9">
        <f>SUM(G647:R647)</f>
        <v>0</v>
      </c>
      <c r="T647" s="15">
        <f>S647/12</f>
        <v>0</v>
      </c>
      <c r="U647" s="47"/>
    </row>
    <row r="648" spans="1:21" ht="25.5" customHeight="1">
      <c r="A648" s="35"/>
      <c r="B648" s="38"/>
      <c r="C648" s="41"/>
      <c r="D648" s="44"/>
      <c r="E648" s="20">
        <v>112</v>
      </c>
      <c r="F648" s="23" t="s">
        <v>90</v>
      </c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9"/>
      <c r="T648" s="15"/>
      <c r="U648" s="47"/>
    </row>
    <row r="649" spans="1:21" ht="25.5" customHeight="1">
      <c r="A649" s="35"/>
      <c r="B649" s="38"/>
      <c r="C649" s="41"/>
      <c r="D649" s="44"/>
      <c r="E649" s="20">
        <v>131</v>
      </c>
      <c r="F649" s="23" t="s">
        <v>24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9">
        <f>SUM(G649:R649)</f>
        <v>0</v>
      </c>
      <c r="T649" s="15"/>
      <c r="U649" s="47"/>
    </row>
    <row r="650" spans="1:21" ht="26.25" customHeight="1">
      <c r="A650" s="35"/>
      <c r="B650" s="38"/>
      <c r="C650" s="41"/>
      <c r="D650" s="44"/>
      <c r="E650" s="20">
        <v>133</v>
      </c>
      <c r="F650" s="23" t="s">
        <v>21</v>
      </c>
      <c r="G650" s="14">
        <v>2950000</v>
      </c>
      <c r="H650" s="14">
        <v>2950000</v>
      </c>
      <c r="I650" s="14">
        <v>2950000</v>
      </c>
      <c r="J650" s="14">
        <v>2950000</v>
      </c>
      <c r="K650" s="14">
        <v>2950000</v>
      </c>
      <c r="L650" s="14">
        <v>2950000</v>
      </c>
      <c r="M650" s="14">
        <v>2950000</v>
      </c>
      <c r="N650" s="14">
        <v>2950000</v>
      </c>
      <c r="O650" s="14">
        <v>2950000</v>
      </c>
      <c r="P650" s="14">
        <v>2950000</v>
      </c>
      <c r="Q650" s="14">
        <v>2950000</v>
      </c>
      <c r="R650" s="14">
        <v>2950000</v>
      </c>
      <c r="S650" s="19">
        <f>SUM(G650:R650)</f>
        <v>35400000</v>
      </c>
      <c r="T650" s="15">
        <f>S650/12</f>
        <v>2950000</v>
      </c>
      <c r="U650" s="47"/>
    </row>
    <row r="651" spans="1:21" ht="26.25" customHeight="1" thickBot="1">
      <c r="A651" s="36"/>
      <c r="B651" s="39"/>
      <c r="C651" s="42"/>
      <c r="D651" s="45"/>
      <c r="E651" s="22">
        <v>232</v>
      </c>
      <c r="F651" s="24" t="s">
        <v>20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0</v>
      </c>
      <c r="O651" s="17">
        <v>0</v>
      </c>
      <c r="P651" s="17">
        <v>0</v>
      </c>
      <c r="Q651" s="17">
        <v>0</v>
      </c>
      <c r="R651" s="17">
        <v>0</v>
      </c>
      <c r="S651" s="18">
        <f>SUM(G651:R651)</f>
        <v>0</v>
      </c>
      <c r="T651" s="18">
        <v>0</v>
      </c>
      <c r="U651" s="48"/>
    </row>
    <row r="652" spans="1:21" ht="25.5" customHeight="1">
      <c r="A652" s="34">
        <v>108</v>
      </c>
      <c r="B652" s="37">
        <v>0</v>
      </c>
      <c r="C652" s="40">
        <v>2348287</v>
      </c>
      <c r="D652" s="43" t="s">
        <v>137</v>
      </c>
      <c r="E652" s="20">
        <v>144</v>
      </c>
      <c r="F652" s="23" t="s">
        <v>18</v>
      </c>
      <c r="G652" s="21">
        <v>800000</v>
      </c>
      <c r="H652" s="21">
        <v>800000</v>
      </c>
      <c r="I652" s="21">
        <v>800000</v>
      </c>
      <c r="J652" s="21">
        <v>800000</v>
      </c>
      <c r="K652" s="21">
        <v>800000</v>
      </c>
      <c r="L652" s="21">
        <v>800000</v>
      </c>
      <c r="M652" s="21">
        <v>1000000</v>
      </c>
      <c r="N652" s="21">
        <v>1000000</v>
      </c>
      <c r="O652" s="21">
        <v>1000000</v>
      </c>
      <c r="P652" s="21">
        <v>1000000</v>
      </c>
      <c r="Q652" s="21">
        <v>1000000</v>
      </c>
      <c r="R652" s="21">
        <v>1000000</v>
      </c>
      <c r="S652" s="21">
        <f>+G652+H652+I652+J652+K652+L652+M652+N652+O652+P652+Q652+R652</f>
        <v>10800000</v>
      </c>
      <c r="T652" s="21">
        <f>S652/12</f>
        <v>900000</v>
      </c>
      <c r="U652" s="46">
        <f>SUM(S652:T657)</f>
        <v>11700000</v>
      </c>
    </row>
    <row r="653" spans="1:21" ht="25.5" customHeight="1">
      <c r="A653" s="35"/>
      <c r="B653" s="38"/>
      <c r="C653" s="41"/>
      <c r="D653" s="44"/>
      <c r="E653" s="20">
        <v>113</v>
      </c>
      <c r="F653" s="23" t="s">
        <v>19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9">
        <f>SUM(G653:R653)</f>
        <v>0</v>
      </c>
      <c r="T653" s="15">
        <f>S653/12</f>
        <v>0</v>
      </c>
      <c r="U653" s="47"/>
    </row>
    <row r="654" spans="1:21" ht="25.5" customHeight="1">
      <c r="A654" s="35"/>
      <c r="B654" s="38"/>
      <c r="C654" s="41"/>
      <c r="D654" s="44"/>
      <c r="E654" s="20">
        <v>112</v>
      </c>
      <c r="F654" s="23" t="s">
        <v>90</v>
      </c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9"/>
      <c r="T654" s="15"/>
      <c r="U654" s="47"/>
    </row>
    <row r="655" spans="1:21" ht="25.5" customHeight="1">
      <c r="A655" s="35"/>
      <c r="B655" s="38"/>
      <c r="C655" s="41"/>
      <c r="D655" s="44"/>
      <c r="E655" s="20">
        <v>131</v>
      </c>
      <c r="F655" s="23" t="s">
        <v>24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9">
        <f>SUM(G655:R655)</f>
        <v>0</v>
      </c>
      <c r="T655" s="15"/>
      <c r="U655" s="47"/>
    </row>
    <row r="656" spans="1:21" ht="26.25" customHeight="1">
      <c r="A656" s="35"/>
      <c r="B656" s="38"/>
      <c r="C656" s="41"/>
      <c r="D656" s="44"/>
      <c r="E656" s="20">
        <v>133</v>
      </c>
      <c r="F656" s="23" t="s">
        <v>21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9">
        <f>SUM(G656:R656)</f>
        <v>0</v>
      </c>
      <c r="T656" s="15">
        <f>S656/12</f>
        <v>0</v>
      </c>
      <c r="U656" s="47"/>
    </row>
    <row r="657" spans="1:21" ht="26.25" customHeight="1" thickBot="1">
      <c r="A657" s="36"/>
      <c r="B657" s="39"/>
      <c r="C657" s="42"/>
      <c r="D657" s="45"/>
      <c r="E657" s="22">
        <v>232</v>
      </c>
      <c r="F657" s="24" t="s">
        <v>20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7">
        <v>0</v>
      </c>
      <c r="P657" s="17">
        <v>0</v>
      </c>
      <c r="Q657" s="17">
        <v>0</v>
      </c>
      <c r="R657" s="17">
        <v>0</v>
      </c>
      <c r="S657" s="18">
        <f>SUM(G657:R657)</f>
        <v>0</v>
      </c>
      <c r="T657" s="18">
        <v>0</v>
      </c>
      <c r="U657" s="48"/>
    </row>
    <row r="658" spans="1:21" ht="25.5" customHeight="1">
      <c r="A658" s="34">
        <v>109</v>
      </c>
      <c r="B658" s="37">
        <v>0</v>
      </c>
      <c r="C658" s="40">
        <v>4679742</v>
      </c>
      <c r="D658" s="43" t="s">
        <v>138</v>
      </c>
      <c r="E658" s="20">
        <v>141</v>
      </c>
      <c r="F658" s="23" t="s">
        <v>18</v>
      </c>
      <c r="G658" s="21">
        <v>1100000</v>
      </c>
      <c r="H658" s="21">
        <v>1100000</v>
      </c>
      <c r="I658" s="21">
        <v>1100000</v>
      </c>
      <c r="J658" s="21">
        <v>1100000</v>
      </c>
      <c r="K658" s="21">
        <v>1100000</v>
      </c>
      <c r="L658" s="21">
        <v>1100000</v>
      </c>
      <c r="M658" s="21">
        <v>1100000</v>
      </c>
      <c r="N658" s="21">
        <v>1100000</v>
      </c>
      <c r="O658" s="21">
        <v>1100000</v>
      </c>
      <c r="P658" s="21">
        <v>1100000</v>
      </c>
      <c r="Q658" s="21">
        <v>1100000</v>
      </c>
      <c r="R658" s="21">
        <v>1100000</v>
      </c>
      <c r="S658" s="21">
        <f>+G658+H658+I658+J658+K658+L658+M658+N658+O658+P658+Q658+R658</f>
        <v>13200000</v>
      </c>
      <c r="T658" s="21">
        <f>S658/12</f>
        <v>1100000</v>
      </c>
      <c r="U658" s="46">
        <f>SUM(S658:T663)</f>
        <v>14300000</v>
      </c>
    </row>
    <row r="659" spans="1:21" ht="25.5" customHeight="1">
      <c r="A659" s="35"/>
      <c r="B659" s="38"/>
      <c r="C659" s="41"/>
      <c r="D659" s="44"/>
      <c r="E659" s="20">
        <v>113</v>
      </c>
      <c r="F659" s="23" t="s">
        <v>19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9">
        <f>SUM(G659:R659)</f>
        <v>0</v>
      </c>
      <c r="T659" s="15">
        <f>S659/12</f>
        <v>0</v>
      </c>
      <c r="U659" s="47"/>
    </row>
    <row r="660" spans="1:21" ht="25.5" customHeight="1">
      <c r="A660" s="35"/>
      <c r="B660" s="38"/>
      <c r="C660" s="41"/>
      <c r="D660" s="44"/>
      <c r="E660" s="20">
        <v>112</v>
      </c>
      <c r="F660" s="23" t="s">
        <v>90</v>
      </c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9"/>
      <c r="T660" s="15"/>
      <c r="U660" s="47"/>
    </row>
    <row r="661" spans="1:21" ht="25.5" customHeight="1">
      <c r="A661" s="35"/>
      <c r="B661" s="38"/>
      <c r="C661" s="41"/>
      <c r="D661" s="44"/>
      <c r="E661" s="20">
        <v>131</v>
      </c>
      <c r="F661" s="23" t="s">
        <v>24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9">
        <f>SUM(G661:R661)</f>
        <v>0</v>
      </c>
      <c r="T661" s="15"/>
      <c r="U661" s="47"/>
    </row>
    <row r="662" spans="1:21" ht="26.25" customHeight="1">
      <c r="A662" s="35"/>
      <c r="B662" s="38"/>
      <c r="C662" s="41"/>
      <c r="D662" s="44"/>
      <c r="E662" s="20">
        <v>133</v>
      </c>
      <c r="F662" s="23" t="s">
        <v>21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9">
        <f>SUM(G662:R662)</f>
        <v>0</v>
      </c>
      <c r="T662" s="15">
        <f>S662/12</f>
        <v>0</v>
      </c>
      <c r="U662" s="47"/>
    </row>
    <row r="663" spans="1:21" ht="26.25" customHeight="1" thickBot="1">
      <c r="A663" s="36"/>
      <c r="B663" s="39"/>
      <c r="C663" s="42"/>
      <c r="D663" s="45"/>
      <c r="E663" s="22">
        <v>232</v>
      </c>
      <c r="F663" s="24" t="s">
        <v>20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8">
        <f>SUM(G663:R663)</f>
        <v>0</v>
      </c>
      <c r="T663" s="18">
        <v>0</v>
      </c>
      <c r="U663" s="48"/>
    </row>
    <row r="664" spans="1:21" ht="25.5" customHeight="1">
      <c r="A664" s="34">
        <v>110</v>
      </c>
      <c r="B664" s="37">
        <v>0</v>
      </c>
      <c r="C664" s="40">
        <v>6635481</v>
      </c>
      <c r="D664" s="43" t="s">
        <v>139</v>
      </c>
      <c r="E664" s="20">
        <v>141</v>
      </c>
      <c r="F664" s="23" t="s">
        <v>18</v>
      </c>
      <c r="G664" s="21">
        <v>1700000</v>
      </c>
      <c r="H664" s="21">
        <v>1700000</v>
      </c>
      <c r="I664" s="21">
        <v>1700000</v>
      </c>
      <c r="J664" s="21">
        <v>1700000</v>
      </c>
      <c r="K664" s="21">
        <v>1700000</v>
      </c>
      <c r="L664" s="21">
        <v>1700000</v>
      </c>
      <c r="M664" s="21">
        <v>1700000</v>
      </c>
      <c r="N664" s="21">
        <v>1700000</v>
      </c>
      <c r="O664" s="21">
        <v>1700000</v>
      </c>
      <c r="P664" s="21">
        <v>0</v>
      </c>
      <c r="Q664" s="21">
        <v>0</v>
      </c>
      <c r="R664" s="21">
        <v>0</v>
      </c>
      <c r="S664" s="21">
        <f>+G664+H664+I664+J664+K664+L664+M664+N664+O664+P664+Q664+R664</f>
        <v>15300000</v>
      </c>
      <c r="T664" s="21">
        <f>S664/12</f>
        <v>1275000</v>
      </c>
      <c r="U664" s="46">
        <f>SUM(S664:T669)</f>
        <v>16575000</v>
      </c>
    </row>
    <row r="665" spans="1:21" ht="25.5" customHeight="1">
      <c r="A665" s="35"/>
      <c r="B665" s="38"/>
      <c r="C665" s="41"/>
      <c r="D665" s="44"/>
      <c r="E665" s="20">
        <v>113</v>
      </c>
      <c r="F665" s="23" t="s">
        <v>19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9">
        <f>SUM(G665:R665)</f>
        <v>0</v>
      </c>
      <c r="T665" s="15">
        <f>S665/12</f>
        <v>0</v>
      </c>
      <c r="U665" s="47"/>
    </row>
    <row r="666" spans="1:21" ht="25.5" customHeight="1">
      <c r="A666" s="35"/>
      <c r="B666" s="38"/>
      <c r="C666" s="41"/>
      <c r="D666" s="44"/>
      <c r="E666" s="20">
        <v>112</v>
      </c>
      <c r="F666" s="23" t="s">
        <v>90</v>
      </c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9"/>
      <c r="T666" s="15"/>
      <c r="U666" s="47"/>
    </row>
    <row r="667" spans="1:21" ht="25.5" customHeight="1">
      <c r="A667" s="35"/>
      <c r="B667" s="38"/>
      <c r="C667" s="41"/>
      <c r="D667" s="44"/>
      <c r="E667" s="20">
        <v>131</v>
      </c>
      <c r="F667" s="23" t="s">
        <v>24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9">
        <f>SUM(G667:R667)</f>
        <v>0</v>
      </c>
      <c r="T667" s="15"/>
      <c r="U667" s="47"/>
    </row>
    <row r="668" spans="1:21" ht="26.25" customHeight="1">
      <c r="A668" s="35"/>
      <c r="B668" s="38"/>
      <c r="C668" s="41"/>
      <c r="D668" s="44"/>
      <c r="E668" s="20">
        <v>133</v>
      </c>
      <c r="F668" s="23" t="s">
        <v>21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9">
        <f>SUM(G668:R668)</f>
        <v>0</v>
      </c>
      <c r="T668" s="15">
        <f>S668/12</f>
        <v>0</v>
      </c>
      <c r="U668" s="47"/>
    </row>
    <row r="669" spans="1:21" ht="26.25" customHeight="1" thickBot="1">
      <c r="A669" s="36"/>
      <c r="B669" s="39"/>
      <c r="C669" s="42"/>
      <c r="D669" s="45"/>
      <c r="E669" s="22">
        <v>232</v>
      </c>
      <c r="F669" s="24" t="s">
        <v>20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v>0</v>
      </c>
      <c r="R669" s="17">
        <v>0</v>
      </c>
      <c r="S669" s="18">
        <f>SUM(G669:R669)</f>
        <v>0</v>
      </c>
      <c r="T669" s="18">
        <v>0</v>
      </c>
      <c r="U669" s="48"/>
    </row>
    <row r="670" spans="1:21" ht="25.5" customHeight="1">
      <c r="A670" s="34">
        <v>111</v>
      </c>
      <c r="B670" s="37">
        <v>0</v>
      </c>
      <c r="C670" s="40">
        <v>2128058</v>
      </c>
      <c r="D670" s="43" t="s">
        <v>140</v>
      </c>
      <c r="E670" s="20">
        <v>144</v>
      </c>
      <c r="F670" s="23" t="s">
        <v>18</v>
      </c>
      <c r="G670" s="21">
        <v>1000000</v>
      </c>
      <c r="H670" s="21">
        <v>1000000</v>
      </c>
      <c r="I670" s="21">
        <v>1000000</v>
      </c>
      <c r="J670" s="21">
        <v>1000000</v>
      </c>
      <c r="K670" s="21">
        <v>1000000</v>
      </c>
      <c r="L670" s="21">
        <v>1000000</v>
      </c>
      <c r="M670" s="21">
        <v>1000000</v>
      </c>
      <c r="N670" s="21">
        <v>1000000</v>
      </c>
      <c r="O670" s="21">
        <v>1000000</v>
      </c>
      <c r="P670" s="21">
        <v>1000000</v>
      </c>
      <c r="Q670" s="21">
        <v>1000000</v>
      </c>
      <c r="R670" s="21">
        <v>1000000</v>
      </c>
      <c r="S670" s="21">
        <f>+G670+H670+I670+J670+K670+L670+M670+N670+O670+P670+Q670+R670</f>
        <v>12000000</v>
      </c>
      <c r="T670" s="21">
        <f>S670/12</f>
        <v>1000000</v>
      </c>
      <c r="U670" s="46">
        <f>SUM(S670:T675)</f>
        <v>13000000</v>
      </c>
    </row>
    <row r="671" spans="1:21" ht="25.5" customHeight="1">
      <c r="A671" s="35"/>
      <c r="B671" s="38"/>
      <c r="C671" s="41"/>
      <c r="D671" s="44"/>
      <c r="E671" s="20">
        <v>113</v>
      </c>
      <c r="F671" s="23" t="s">
        <v>19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9">
        <f>SUM(G671:R671)</f>
        <v>0</v>
      </c>
      <c r="T671" s="15">
        <f>S671/12</f>
        <v>0</v>
      </c>
      <c r="U671" s="47"/>
    </row>
    <row r="672" spans="1:21" ht="25.5" customHeight="1">
      <c r="A672" s="35"/>
      <c r="B672" s="38"/>
      <c r="C672" s="41"/>
      <c r="D672" s="44"/>
      <c r="E672" s="20">
        <v>112</v>
      </c>
      <c r="F672" s="23" t="s">
        <v>90</v>
      </c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9"/>
      <c r="T672" s="15"/>
      <c r="U672" s="47"/>
    </row>
    <row r="673" spans="1:21" ht="25.5" customHeight="1">
      <c r="A673" s="35"/>
      <c r="B673" s="38"/>
      <c r="C673" s="41"/>
      <c r="D673" s="44"/>
      <c r="E673" s="20">
        <v>131</v>
      </c>
      <c r="F673" s="23" t="s">
        <v>24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9">
        <f>SUM(G673:R673)</f>
        <v>0</v>
      </c>
      <c r="T673" s="15"/>
      <c r="U673" s="47"/>
    </row>
    <row r="674" spans="1:21" ht="26.25" customHeight="1">
      <c r="A674" s="35"/>
      <c r="B674" s="38"/>
      <c r="C674" s="41"/>
      <c r="D674" s="44"/>
      <c r="E674" s="20">
        <v>133</v>
      </c>
      <c r="F674" s="23" t="s">
        <v>21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9">
        <f>SUM(G674:R674)</f>
        <v>0</v>
      </c>
      <c r="T674" s="15">
        <f>S674/12</f>
        <v>0</v>
      </c>
      <c r="U674" s="47"/>
    </row>
    <row r="675" spans="1:21" ht="26.25" customHeight="1" thickBot="1">
      <c r="A675" s="36"/>
      <c r="B675" s="39"/>
      <c r="C675" s="42"/>
      <c r="D675" s="45"/>
      <c r="E675" s="22">
        <v>232</v>
      </c>
      <c r="F675" s="24" t="s">
        <v>20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8">
        <f>SUM(G675:R675)</f>
        <v>0</v>
      </c>
      <c r="T675" s="18">
        <v>0</v>
      </c>
      <c r="U675" s="48"/>
    </row>
    <row r="676" spans="1:21" ht="25.5" customHeight="1">
      <c r="A676" s="34">
        <v>112</v>
      </c>
      <c r="B676" s="37">
        <v>0</v>
      </c>
      <c r="C676" s="40">
        <v>1449452</v>
      </c>
      <c r="D676" s="43" t="s">
        <v>141</v>
      </c>
      <c r="E676" s="20">
        <v>144</v>
      </c>
      <c r="F676" s="23" t="s">
        <v>18</v>
      </c>
      <c r="G676" s="21">
        <v>800000</v>
      </c>
      <c r="H676" s="21">
        <v>800000</v>
      </c>
      <c r="I676" s="21">
        <v>800000</v>
      </c>
      <c r="J676" s="21">
        <v>800000</v>
      </c>
      <c r="K676" s="21">
        <v>800000</v>
      </c>
      <c r="L676" s="21">
        <v>800000</v>
      </c>
      <c r="M676" s="21">
        <v>800000</v>
      </c>
      <c r="N676" s="21">
        <v>800000</v>
      </c>
      <c r="O676" s="21">
        <v>800000</v>
      </c>
      <c r="P676" s="21">
        <v>800000</v>
      </c>
      <c r="Q676" s="21">
        <v>800000</v>
      </c>
      <c r="R676" s="21">
        <v>800000</v>
      </c>
      <c r="S676" s="21">
        <f>+G676+H676+I676+J676+K676+L676+M676+N676+O676+P676+Q676+R676</f>
        <v>9600000</v>
      </c>
      <c r="T676" s="21">
        <f>S676/12</f>
        <v>800000</v>
      </c>
      <c r="U676" s="46">
        <f>SUM(S676:T681)</f>
        <v>10400000</v>
      </c>
    </row>
    <row r="677" spans="1:21" ht="25.5" customHeight="1">
      <c r="A677" s="35"/>
      <c r="B677" s="38"/>
      <c r="C677" s="41"/>
      <c r="D677" s="44"/>
      <c r="E677" s="20">
        <v>113</v>
      </c>
      <c r="F677" s="23" t="s">
        <v>19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9">
        <f>SUM(G677:R677)</f>
        <v>0</v>
      </c>
      <c r="T677" s="15">
        <f>S677/12</f>
        <v>0</v>
      </c>
      <c r="U677" s="47"/>
    </row>
    <row r="678" spans="1:21" ht="25.5" customHeight="1">
      <c r="A678" s="35"/>
      <c r="B678" s="38"/>
      <c r="C678" s="41"/>
      <c r="D678" s="44"/>
      <c r="E678" s="20">
        <v>112</v>
      </c>
      <c r="F678" s="23" t="s">
        <v>90</v>
      </c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9"/>
      <c r="T678" s="15"/>
      <c r="U678" s="47"/>
    </row>
    <row r="679" spans="1:21" ht="25.5" customHeight="1">
      <c r="A679" s="35"/>
      <c r="B679" s="38"/>
      <c r="C679" s="41"/>
      <c r="D679" s="44"/>
      <c r="E679" s="20">
        <v>131</v>
      </c>
      <c r="F679" s="23" t="s">
        <v>24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9">
        <f>SUM(G679:R679)</f>
        <v>0</v>
      </c>
      <c r="T679" s="15"/>
      <c r="U679" s="47"/>
    </row>
    <row r="680" spans="1:21" ht="26.25" customHeight="1">
      <c r="A680" s="35"/>
      <c r="B680" s="38"/>
      <c r="C680" s="41"/>
      <c r="D680" s="44"/>
      <c r="E680" s="20">
        <v>133</v>
      </c>
      <c r="F680" s="23" t="s">
        <v>21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9">
        <f>SUM(G680:R680)</f>
        <v>0</v>
      </c>
      <c r="T680" s="15">
        <f>S680/12</f>
        <v>0</v>
      </c>
      <c r="U680" s="47"/>
    </row>
    <row r="681" spans="1:21" ht="26.25" customHeight="1" thickBot="1">
      <c r="A681" s="36"/>
      <c r="B681" s="39"/>
      <c r="C681" s="42"/>
      <c r="D681" s="45"/>
      <c r="E681" s="22">
        <v>232</v>
      </c>
      <c r="F681" s="24" t="s">
        <v>20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8">
        <f>SUM(G681:R681)</f>
        <v>0</v>
      </c>
      <c r="T681" s="18">
        <v>0</v>
      </c>
      <c r="U681" s="48"/>
    </row>
    <row r="682" spans="1:21" ht="25.5" customHeight="1">
      <c r="A682" s="34">
        <v>113</v>
      </c>
      <c r="B682" s="37">
        <v>0</v>
      </c>
      <c r="C682" s="40">
        <v>4469558</v>
      </c>
      <c r="D682" s="43" t="s">
        <v>142</v>
      </c>
      <c r="E682" s="20">
        <v>141</v>
      </c>
      <c r="F682" s="23" t="s">
        <v>18</v>
      </c>
      <c r="G682" s="21">
        <v>900000</v>
      </c>
      <c r="H682" s="21">
        <v>900000</v>
      </c>
      <c r="I682" s="21">
        <v>900000</v>
      </c>
      <c r="J682" s="21">
        <v>900000</v>
      </c>
      <c r="K682" s="21">
        <v>900000</v>
      </c>
      <c r="L682" s="21">
        <v>900000</v>
      </c>
      <c r="M682" s="21">
        <v>900000</v>
      </c>
      <c r="N682" s="21">
        <v>900000</v>
      </c>
      <c r="O682" s="21">
        <v>900000</v>
      </c>
      <c r="P682" s="21">
        <v>900000</v>
      </c>
      <c r="Q682" s="21">
        <v>900000</v>
      </c>
      <c r="R682" s="21">
        <v>900000</v>
      </c>
      <c r="S682" s="21">
        <f>+G682+H682+I682+J682+K682+L682+M682+N682+O682+P682+Q682+R682</f>
        <v>10800000</v>
      </c>
      <c r="T682" s="21">
        <f>S682/12</f>
        <v>900000</v>
      </c>
      <c r="U682" s="46">
        <f>SUM(S682:T687)</f>
        <v>11700000</v>
      </c>
    </row>
    <row r="683" spans="1:21" ht="25.5" customHeight="1">
      <c r="A683" s="35"/>
      <c r="B683" s="38"/>
      <c r="C683" s="41"/>
      <c r="D683" s="44"/>
      <c r="E683" s="20">
        <v>113</v>
      </c>
      <c r="F683" s="23" t="s">
        <v>19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9">
        <f>SUM(G683:R683)</f>
        <v>0</v>
      </c>
      <c r="T683" s="15">
        <f>S683/12</f>
        <v>0</v>
      </c>
      <c r="U683" s="47"/>
    </row>
    <row r="684" spans="1:21" ht="25.5" customHeight="1">
      <c r="A684" s="35"/>
      <c r="B684" s="38"/>
      <c r="C684" s="41"/>
      <c r="D684" s="44"/>
      <c r="E684" s="20">
        <v>112</v>
      </c>
      <c r="F684" s="23" t="s">
        <v>90</v>
      </c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9"/>
      <c r="T684" s="15"/>
      <c r="U684" s="47"/>
    </row>
    <row r="685" spans="1:21" ht="25.5" customHeight="1">
      <c r="A685" s="35"/>
      <c r="B685" s="38"/>
      <c r="C685" s="41"/>
      <c r="D685" s="44"/>
      <c r="E685" s="20">
        <v>131</v>
      </c>
      <c r="F685" s="23" t="s">
        <v>24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9">
        <f>SUM(G685:R685)</f>
        <v>0</v>
      </c>
      <c r="T685" s="15"/>
      <c r="U685" s="47"/>
    </row>
    <row r="686" spans="1:21" ht="26.25" customHeight="1">
      <c r="A686" s="35"/>
      <c r="B686" s="38"/>
      <c r="C686" s="41"/>
      <c r="D686" s="44"/>
      <c r="E686" s="20">
        <v>133</v>
      </c>
      <c r="F686" s="23" t="s">
        <v>21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9">
        <f>SUM(G686:R686)</f>
        <v>0</v>
      </c>
      <c r="T686" s="15">
        <f>S686/12</f>
        <v>0</v>
      </c>
      <c r="U686" s="47"/>
    </row>
    <row r="687" spans="1:21" ht="26.25" customHeight="1" thickBot="1">
      <c r="A687" s="36"/>
      <c r="B687" s="39"/>
      <c r="C687" s="42"/>
      <c r="D687" s="45"/>
      <c r="E687" s="22">
        <v>232</v>
      </c>
      <c r="F687" s="24" t="s">
        <v>20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8">
        <f>SUM(G687:R687)</f>
        <v>0</v>
      </c>
      <c r="T687" s="18">
        <v>0</v>
      </c>
      <c r="U687" s="48"/>
    </row>
    <row r="688" spans="1:21" ht="25.5" customHeight="1">
      <c r="A688" s="34">
        <v>114</v>
      </c>
      <c r="B688" s="37">
        <v>0</v>
      </c>
      <c r="C688" s="40">
        <v>1380264</v>
      </c>
      <c r="D688" s="43" t="s">
        <v>143</v>
      </c>
      <c r="E688" s="20">
        <v>141</v>
      </c>
      <c r="F688" s="23" t="s">
        <v>18</v>
      </c>
      <c r="G688" s="21">
        <v>1600000</v>
      </c>
      <c r="H688" s="21">
        <v>1600000</v>
      </c>
      <c r="I688" s="21">
        <v>1600000</v>
      </c>
      <c r="J688" s="21">
        <v>1600000</v>
      </c>
      <c r="K688" s="21">
        <v>1600000</v>
      </c>
      <c r="L688" s="21">
        <v>1600000</v>
      </c>
      <c r="M688" s="21">
        <v>1600000</v>
      </c>
      <c r="N688" s="21">
        <v>1600000</v>
      </c>
      <c r="O688" s="21">
        <v>1600000</v>
      </c>
      <c r="P688" s="21">
        <v>1600000</v>
      </c>
      <c r="Q688" s="21">
        <v>1600000</v>
      </c>
      <c r="R688" s="21">
        <v>1600000</v>
      </c>
      <c r="S688" s="21">
        <f>+G688+H688+I688+J688+K688+L688+M688+N688+O688+P688+Q688+R688</f>
        <v>19200000</v>
      </c>
      <c r="T688" s="21">
        <f>S688/12</f>
        <v>1600000</v>
      </c>
      <c r="U688" s="46">
        <f>SUM(S688:T693)</f>
        <v>20800000</v>
      </c>
    </row>
    <row r="689" spans="1:21" ht="25.5" customHeight="1">
      <c r="A689" s="35"/>
      <c r="B689" s="38"/>
      <c r="C689" s="41"/>
      <c r="D689" s="44"/>
      <c r="E689" s="20">
        <v>113</v>
      </c>
      <c r="F689" s="23" t="s">
        <v>19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9">
        <f>SUM(G689:R689)</f>
        <v>0</v>
      </c>
      <c r="T689" s="15">
        <f>S689/12</f>
        <v>0</v>
      </c>
      <c r="U689" s="47"/>
    </row>
    <row r="690" spans="1:21" ht="25.5" customHeight="1">
      <c r="A690" s="35"/>
      <c r="B690" s="38"/>
      <c r="C690" s="41"/>
      <c r="D690" s="44"/>
      <c r="E690" s="20">
        <v>112</v>
      </c>
      <c r="F690" s="23" t="s">
        <v>90</v>
      </c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9"/>
      <c r="T690" s="15"/>
      <c r="U690" s="47"/>
    </row>
    <row r="691" spans="1:21" ht="25.5" customHeight="1">
      <c r="A691" s="35"/>
      <c r="B691" s="38"/>
      <c r="C691" s="41"/>
      <c r="D691" s="44"/>
      <c r="E691" s="20">
        <v>131</v>
      </c>
      <c r="F691" s="23" t="s">
        <v>24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9">
        <f>SUM(G691:R691)</f>
        <v>0</v>
      </c>
      <c r="T691" s="15"/>
      <c r="U691" s="47"/>
    </row>
    <row r="692" spans="1:21" ht="26.25" customHeight="1">
      <c r="A692" s="35"/>
      <c r="B692" s="38"/>
      <c r="C692" s="41"/>
      <c r="D692" s="44"/>
      <c r="E692" s="20">
        <v>133</v>
      </c>
      <c r="F692" s="23" t="s">
        <v>21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9">
        <f>SUM(G692:R692)</f>
        <v>0</v>
      </c>
      <c r="T692" s="15">
        <f>S692/12</f>
        <v>0</v>
      </c>
      <c r="U692" s="47"/>
    </row>
    <row r="693" spans="1:21" ht="26.25" customHeight="1" thickBot="1">
      <c r="A693" s="36"/>
      <c r="B693" s="39"/>
      <c r="C693" s="42"/>
      <c r="D693" s="45"/>
      <c r="E693" s="22">
        <v>232</v>
      </c>
      <c r="F693" s="24" t="s">
        <v>20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8">
        <f>SUM(G693:R693)</f>
        <v>0</v>
      </c>
      <c r="T693" s="18">
        <v>0</v>
      </c>
      <c r="U693" s="48"/>
    </row>
    <row r="694" spans="1:21" ht="25.5" customHeight="1">
      <c r="A694" s="34">
        <v>115</v>
      </c>
      <c r="B694" s="37">
        <v>0</v>
      </c>
      <c r="C694" s="40">
        <v>1774592</v>
      </c>
      <c r="D694" s="43" t="s">
        <v>144</v>
      </c>
      <c r="E694" s="20">
        <v>144</v>
      </c>
      <c r="F694" s="23" t="s">
        <v>18</v>
      </c>
      <c r="G694" s="21">
        <v>1000000</v>
      </c>
      <c r="H694" s="21">
        <v>1000000</v>
      </c>
      <c r="I694" s="21">
        <v>1000000</v>
      </c>
      <c r="J694" s="21">
        <v>1000000</v>
      </c>
      <c r="K694" s="21">
        <v>1000000</v>
      </c>
      <c r="L694" s="21">
        <v>1000000</v>
      </c>
      <c r="M694" s="21">
        <v>1000000</v>
      </c>
      <c r="N694" s="21">
        <v>1000000</v>
      </c>
      <c r="O694" s="21">
        <v>1000000</v>
      </c>
      <c r="P694" s="21">
        <v>1000000</v>
      </c>
      <c r="Q694" s="21">
        <v>1000000</v>
      </c>
      <c r="R694" s="21">
        <v>1000000</v>
      </c>
      <c r="S694" s="21">
        <f>+G694+H694+I694+J694+K694+L694+M694+N694+O694+P694+Q694+R694</f>
        <v>12000000</v>
      </c>
      <c r="T694" s="21">
        <f>S694/12</f>
        <v>1000000</v>
      </c>
      <c r="U694" s="46">
        <f>SUM(S694:T699)</f>
        <v>13000000</v>
      </c>
    </row>
    <row r="695" spans="1:21" ht="25.5" customHeight="1">
      <c r="A695" s="35"/>
      <c r="B695" s="38"/>
      <c r="C695" s="41"/>
      <c r="D695" s="44"/>
      <c r="E695" s="20">
        <v>113</v>
      </c>
      <c r="F695" s="23" t="s">
        <v>19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9">
        <f>SUM(G695:R695)</f>
        <v>0</v>
      </c>
      <c r="T695" s="15">
        <f>S695/12</f>
        <v>0</v>
      </c>
      <c r="U695" s="47"/>
    </row>
    <row r="696" spans="1:21" ht="25.5" customHeight="1">
      <c r="A696" s="35"/>
      <c r="B696" s="38"/>
      <c r="C696" s="41"/>
      <c r="D696" s="44"/>
      <c r="E696" s="20">
        <v>112</v>
      </c>
      <c r="F696" s="23" t="s">
        <v>90</v>
      </c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9"/>
      <c r="T696" s="15"/>
      <c r="U696" s="47"/>
    </row>
    <row r="697" spans="1:21" ht="25.5" customHeight="1">
      <c r="A697" s="35"/>
      <c r="B697" s="38"/>
      <c r="C697" s="41"/>
      <c r="D697" s="44"/>
      <c r="E697" s="20">
        <v>131</v>
      </c>
      <c r="F697" s="23" t="s">
        <v>24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9">
        <f>SUM(G697:R697)</f>
        <v>0</v>
      </c>
      <c r="T697" s="15"/>
      <c r="U697" s="47"/>
    </row>
    <row r="698" spans="1:21" ht="26.25" customHeight="1">
      <c r="A698" s="35"/>
      <c r="B698" s="38"/>
      <c r="C698" s="41"/>
      <c r="D698" s="44"/>
      <c r="E698" s="20">
        <v>133</v>
      </c>
      <c r="F698" s="23" t="s">
        <v>21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9">
        <f>SUM(G698:R698)</f>
        <v>0</v>
      </c>
      <c r="T698" s="15">
        <f>S698/12</f>
        <v>0</v>
      </c>
      <c r="U698" s="47"/>
    </row>
    <row r="699" spans="1:21" ht="26.25" customHeight="1" thickBot="1">
      <c r="A699" s="36"/>
      <c r="B699" s="39"/>
      <c r="C699" s="42"/>
      <c r="D699" s="45"/>
      <c r="E699" s="22">
        <v>232</v>
      </c>
      <c r="F699" s="24" t="s">
        <v>20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17">
        <v>0</v>
      </c>
      <c r="O699" s="17">
        <v>0</v>
      </c>
      <c r="P699" s="17">
        <v>0</v>
      </c>
      <c r="Q699" s="17">
        <v>0</v>
      </c>
      <c r="R699" s="17">
        <v>0</v>
      </c>
      <c r="S699" s="18">
        <f>SUM(G699:R699)</f>
        <v>0</v>
      </c>
      <c r="T699" s="18">
        <v>0</v>
      </c>
      <c r="U699" s="48"/>
    </row>
    <row r="700" spans="1:21" ht="25.5" customHeight="1">
      <c r="A700" s="34">
        <v>116</v>
      </c>
      <c r="B700" s="37">
        <v>0</v>
      </c>
      <c r="C700" s="40">
        <v>2083009</v>
      </c>
      <c r="D700" s="43" t="s">
        <v>145</v>
      </c>
      <c r="E700" s="20">
        <v>141</v>
      </c>
      <c r="F700" s="23" t="s">
        <v>18</v>
      </c>
      <c r="G700" s="21">
        <v>1100000</v>
      </c>
      <c r="H700" s="21">
        <v>1100000</v>
      </c>
      <c r="I700" s="21">
        <v>1100000</v>
      </c>
      <c r="J700" s="21">
        <v>1100000</v>
      </c>
      <c r="K700" s="21">
        <v>1100000</v>
      </c>
      <c r="L700" s="21">
        <v>1100000</v>
      </c>
      <c r="M700" s="21">
        <v>1100000</v>
      </c>
      <c r="N700" s="21">
        <v>1100000</v>
      </c>
      <c r="O700" s="21">
        <v>0</v>
      </c>
      <c r="P700" s="21">
        <v>1100000</v>
      </c>
      <c r="Q700" s="21">
        <v>1100000</v>
      </c>
      <c r="R700" s="21">
        <v>1100000</v>
      </c>
      <c r="S700" s="21">
        <f>+G700+H700+I700+J700+K700+L700+M700+N700+O700+P700+Q700+R700</f>
        <v>12100000</v>
      </c>
      <c r="T700" s="21">
        <f>S700/12</f>
        <v>1008333.3333333334</v>
      </c>
      <c r="U700" s="46">
        <f>SUM(S700:T705)</f>
        <v>13108333.333333334</v>
      </c>
    </row>
    <row r="701" spans="1:21" ht="25.5" customHeight="1">
      <c r="A701" s="35"/>
      <c r="B701" s="38"/>
      <c r="C701" s="41"/>
      <c r="D701" s="44"/>
      <c r="E701" s="20">
        <v>113</v>
      </c>
      <c r="F701" s="23" t="s">
        <v>19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9">
        <f>SUM(G701:R701)</f>
        <v>0</v>
      </c>
      <c r="T701" s="15">
        <f>S701/12</f>
        <v>0</v>
      </c>
      <c r="U701" s="47"/>
    </row>
    <row r="702" spans="1:21" ht="25.5" customHeight="1">
      <c r="A702" s="35"/>
      <c r="B702" s="38"/>
      <c r="C702" s="41"/>
      <c r="D702" s="44"/>
      <c r="E702" s="20">
        <v>112</v>
      </c>
      <c r="F702" s="23" t="s">
        <v>90</v>
      </c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9"/>
      <c r="T702" s="15"/>
      <c r="U702" s="47"/>
    </row>
    <row r="703" spans="1:21" ht="25.5" customHeight="1">
      <c r="A703" s="35"/>
      <c r="B703" s="38"/>
      <c r="C703" s="41"/>
      <c r="D703" s="44"/>
      <c r="E703" s="20">
        <v>131</v>
      </c>
      <c r="F703" s="23" t="s">
        <v>24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9">
        <f>SUM(G703:R703)</f>
        <v>0</v>
      </c>
      <c r="T703" s="15"/>
      <c r="U703" s="47"/>
    </row>
    <row r="704" spans="1:21" ht="26.25" customHeight="1">
      <c r="A704" s="35"/>
      <c r="B704" s="38"/>
      <c r="C704" s="41"/>
      <c r="D704" s="44"/>
      <c r="E704" s="20">
        <v>133</v>
      </c>
      <c r="F704" s="23" t="s">
        <v>21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9">
        <f>SUM(G704:R704)</f>
        <v>0</v>
      </c>
      <c r="T704" s="15">
        <f>S704/12</f>
        <v>0</v>
      </c>
      <c r="U704" s="47"/>
    </row>
    <row r="705" spans="1:21" ht="26.25" customHeight="1" thickBot="1">
      <c r="A705" s="36"/>
      <c r="B705" s="39"/>
      <c r="C705" s="42"/>
      <c r="D705" s="45"/>
      <c r="E705" s="22">
        <v>232</v>
      </c>
      <c r="F705" s="24" t="s">
        <v>20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8">
        <f>SUM(G705:R705)</f>
        <v>0</v>
      </c>
      <c r="T705" s="18">
        <v>0</v>
      </c>
      <c r="U705" s="48"/>
    </row>
    <row r="706" spans="1:21" ht="25.5" customHeight="1">
      <c r="A706" s="34">
        <v>117</v>
      </c>
      <c r="B706" s="37">
        <v>0</v>
      </c>
      <c r="C706" s="40">
        <v>4961898</v>
      </c>
      <c r="D706" s="43" t="s">
        <v>146</v>
      </c>
      <c r="E706" s="20">
        <v>144</v>
      </c>
      <c r="F706" s="23" t="s">
        <v>18</v>
      </c>
      <c r="G706" s="21">
        <v>800000</v>
      </c>
      <c r="H706" s="21">
        <v>800000</v>
      </c>
      <c r="I706" s="21">
        <v>800000</v>
      </c>
      <c r="J706" s="21">
        <v>800000</v>
      </c>
      <c r="K706" s="21">
        <v>800000</v>
      </c>
      <c r="L706" s="21">
        <v>800000</v>
      </c>
      <c r="M706" s="21">
        <v>800000</v>
      </c>
      <c r="N706" s="21">
        <v>800000</v>
      </c>
      <c r="O706" s="21">
        <v>800000</v>
      </c>
      <c r="P706" s="21">
        <v>800000</v>
      </c>
      <c r="Q706" s="21">
        <v>800000</v>
      </c>
      <c r="R706" s="21">
        <v>800000</v>
      </c>
      <c r="S706" s="21">
        <f>+G706+H706+I706+J706+K706+L706+M706+N706+O706+P706+Q706+R706</f>
        <v>9600000</v>
      </c>
      <c r="T706" s="21">
        <f>S706/12</f>
        <v>800000</v>
      </c>
      <c r="U706" s="46">
        <f>SUM(S706:T711)</f>
        <v>10400000</v>
      </c>
    </row>
    <row r="707" spans="1:21" ht="25.5" customHeight="1">
      <c r="A707" s="35"/>
      <c r="B707" s="38"/>
      <c r="C707" s="41"/>
      <c r="D707" s="44"/>
      <c r="E707" s="20">
        <v>113</v>
      </c>
      <c r="F707" s="23" t="s">
        <v>19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9">
        <f>SUM(G707:R707)</f>
        <v>0</v>
      </c>
      <c r="T707" s="15">
        <f>S707/12</f>
        <v>0</v>
      </c>
      <c r="U707" s="47"/>
    </row>
    <row r="708" spans="1:21" ht="25.5" customHeight="1">
      <c r="A708" s="35"/>
      <c r="B708" s="38"/>
      <c r="C708" s="41"/>
      <c r="D708" s="44"/>
      <c r="E708" s="20">
        <v>112</v>
      </c>
      <c r="F708" s="23" t="s">
        <v>90</v>
      </c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9"/>
      <c r="T708" s="15"/>
      <c r="U708" s="47"/>
    </row>
    <row r="709" spans="1:21" ht="25.5" customHeight="1">
      <c r="A709" s="35"/>
      <c r="B709" s="38"/>
      <c r="C709" s="41"/>
      <c r="D709" s="44"/>
      <c r="E709" s="20">
        <v>131</v>
      </c>
      <c r="F709" s="23" t="s">
        <v>24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9">
        <f>SUM(G709:R709)</f>
        <v>0</v>
      </c>
      <c r="T709" s="15"/>
      <c r="U709" s="47"/>
    </row>
    <row r="710" spans="1:21" ht="26.25" customHeight="1">
      <c r="A710" s="35"/>
      <c r="B710" s="38"/>
      <c r="C710" s="41"/>
      <c r="D710" s="44"/>
      <c r="E710" s="20">
        <v>133</v>
      </c>
      <c r="F710" s="23" t="s">
        <v>21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9">
        <f>SUM(G710:R710)</f>
        <v>0</v>
      </c>
      <c r="T710" s="15">
        <f>S710/12</f>
        <v>0</v>
      </c>
      <c r="U710" s="47"/>
    </row>
    <row r="711" spans="1:21" ht="26.25" customHeight="1" thickBot="1">
      <c r="A711" s="36"/>
      <c r="B711" s="39"/>
      <c r="C711" s="42"/>
      <c r="D711" s="45"/>
      <c r="E711" s="22">
        <v>232</v>
      </c>
      <c r="F711" s="24" t="s">
        <v>20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8">
        <f>SUM(G711:R711)</f>
        <v>0</v>
      </c>
      <c r="T711" s="18">
        <v>0</v>
      </c>
      <c r="U711" s="48"/>
    </row>
    <row r="712" spans="1:21" ht="25.5" customHeight="1">
      <c r="A712" s="34">
        <v>118</v>
      </c>
      <c r="B712" s="37">
        <v>0</v>
      </c>
      <c r="C712" s="40">
        <v>3969682</v>
      </c>
      <c r="D712" s="43" t="s">
        <v>147</v>
      </c>
      <c r="E712" s="20">
        <v>141</v>
      </c>
      <c r="F712" s="23" t="s">
        <v>18</v>
      </c>
      <c r="G712" s="21">
        <v>900000</v>
      </c>
      <c r="H712" s="21">
        <v>900000</v>
      </c>
      <c r="I712" s="21">
        <v>900000</v>
      </c>
      <c r="J712" s="21">
        <v>900000</v>
      </c>
      <c r="K712" s="21">
        <v>900000</v>
      </c>
      <c r="L712" s="21">
        <v>900000</v>
      </c>
      <c r="M712" s="21">
        <v>900000</v>
      </c>
      <c r="N712" s="21">
        <v>900000</v>
      </c>
      <c r="O712" s="21">
        <v>900000</v>
      </c>
      <c r="P712" s="21">
        <v>900000</v>
      </c>
      <c r="Q712" s="21">
        <v>900000</v>
      </c>
      <c r="R712" s="21">
        <v>900000</v>
      </c>
      <c r="S712" s="21">
        <f>+G712+H712+I712+J712+K712+L712+M712+N712+O712+P712+Q712+R712</f>
        <v>10800000</v>
      </c>
      <c r="T712" s="21">
        <f>S712/12</f>
        <v>900000</v>
      </c>
      <c r="U712" s="46">
        <f>SUM(S712:T717)</f>
        <v>11700000</v>
      </c>
    </row>
    <row r="713" spans="1:21" ht="25.5" customHeight="1">
      <c r="A713" s="35"/>
      <c r="B713" s="38"/>
      <c r="C713" s="41"/>
      <c r="D713" s="44"/>
      <c r="E713" s="20">
        <v>113</v>
      </c>
      <c r="F713" s="23" t="s">
        <v>19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9">
        <f>SUM(G713:R713)</f>
        <v>0</v>
      </c>
      <c r="T713" s="15">
        <f>S713/12</f>
        <v>0</v>
      </c>
      <c r="U713" s="47"/>
    </row>
    <row r="714" spans="1:21" ht="25.5" customHeight="1">
      <c r="A714" s="35"/>
      <c r="B714" s="38"/>
      <c r="C714" s="41"/>
      <c r="D714" s="44"/>
      <c r="E714" s="20">
        <v>112</v>
      </c>
      <c r="F714" s="23" t="s">
        <v>90</v>
      </c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9"/>
      <c r="T714" s="15"/>
      <c r="U714" s="47"/>
    </row>
    <row r="715" spans="1:21" ht="25.5" customHeight="1">
      <c r="A715" s="35"/>
      <c r="B715" s="38"/>
      <c r="C715" s="41"/>
      <c r="D715" s="44"/>
      <c r="E715" s="20">
        <v>131</v>
      </c>
      <c r="F715" s="23" t="s">
        <v>24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9">
        <f>SUM(G715:R715)</f>
        <v>0</v>
      </c>
      <c r="T715" s="15"/>
      <c r="U715" s="47"/>
    </row>
    <row r="716" spans="1:21" ht="26.25" customHeight="1">
      <c r="A716" s="35"/>
      <c r="B716" s="38"/>
      <c r="C716" s="41"/>
      <c r="D716" s="44"/>
      <c r="E716" s="20">
        <v>133</v>
      </c>
      <c r="F716" s="23" t="s">
        <v>21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9">
        <f>SUM(G716:R716)</f>
        <v>0</v>
      </c>
      <c r="T716" s="15">
        <f>S716/12</f>
        <v>0</v>
      </c>
      <c r="U716" s="47"/>
    </row>
    <row r="717" spans="1:21" ht="26.25" customHeight="1" thickBot="1">
      <c r="A717" s="36"/>
      <c r="B717" s="39"/>
      <c r="C717" s="42"/>
      <c r="D717" s="45"/>
      <c r="E717" s="22">
        <v>232</v>
      </c>
      <c r="F717" s="24" t="s">
        <v>20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8">
        <f>SUM(G717:R717)</f>
        <v>0</v>
      </c>
      <c r="T717" s="18">
        <v>0</v>
      </c>
      <c r="U717" s="48"/>
    </row>
    <row r="718" spans="1:21" ht="25.5" customHeight="1">
      <c r="A718" s="34">
        <v>119</v>
      </c>
      <c r="B718" s="37">
        <v>0</v>
      </c>
      <c r="C718" s="40">
        <v>2905321</v>
      </c>
      <c r="D718" s="43" t="s">
        <v>148</v>
      </c>
      <c r="E718" s="20">
        <v>141</v>
      </c>
      <c r="F718" s="23" t="s">
        <v>18</v>
      </c>
      <c r="G718" s="21">
        <v>2600000</v>
      </c>
      <c r="H718" s="21">
        <v>2600000</v>
      </c>
      <c r="I718" s="21">
        <v>2600000</v>
      </c>
      <c r="J718" s="21">
        <v>2600000</v>
      </c>
      <c r="K718" s="21">
        <v>2600000</v>
      </c>
      <c r="L718" s="21">
        <v>2600000</v>
      </c>
      <c r="M718" s="21">
        <v>2600000</v>
      </c>
      <c r="N718" s="21">
        <v>2600000</v>
      </c>
      <c r="O718" s="21">
        <v>2600000</v>
      </c>
      <c r="P718" s="21">
        <v>2600000</v>
      </c>
      <c r="Q718" s="21">
        <v>2600000</v>
      </c>
      <c r="R718" s="21">
        <v>2600000</v>
      </c>
      <c r="S718" s="21">
        <f>+G718+H718+I718+J718+K718+L718+M718+N718+O718+P718+Q718+R718</f>
        <v>31200000</v>
      </c>
      <c r="T718" s="21">
        <f>S718/12</f>
        <v>2600000</v>
      </c>
      <c r="U718" s="46">
        <f>SUM(S718:T723)</f>
        <v>33800000</v>
      </c>
    </row>
    <row r="719" spans="1:21" ht="25.5" customHeight="1">
      <c r="A719" s="35"/>
      <c r="B719" s="38"/>
      <c r="C719" s="41"/>
      <c r="D719" s="44"/>
      <c r="E719" s="20">
        <v>113</v>
      </c>
      <c r="F719" s="23" t="s">
        <v>19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9">
        <f>SUM(G719:R719)</f>
        <v>0</v>
      </c>
      <c r="T719" s="15">
        <f>S719/12</f>
        <v>0</v>
      </c>
      <c r="U719" s="47"/>
    </row>
    <row r="720" spans="1:21" ht="25.5" customHeight="1">
      <c r="A720" s="35"/>
      <c r="B720" s="38"/>
      <c r="C720" s="41"/>
      <c r="D720" s="44"/>
      <c r="E720" s="20">
        <v>112</v>
      </c>
      <c r="F720" s="23" t="s">
        <v>90</v>
      </c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9"/>
      <c r="T720" s="15"/>
      <c r="U720" s="47"/>
    </row>
    <row r="721" spans="1:21" ht="25.5" customHeight="1">
      <c r="A721" s="35"/>
      <c r="B721" s="38"/>
      <c r="C721" s="41"/>
      <c r="D721" s="44"/>
      <c r="E721" s="20">
        <v>131</v>
      </c>
      <c r="F721" s="23" t="s">
        <v>24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9">
        <f>SUM(G721:R721)</f>
        <v>0</v>
      </c>
      <c r="T721" s="15"/>
      <c r="U721" s="47"/>
    </row>
    <row r="722" spans="1:21" ht="26.25" customHeight="1">
      <c r="A722" s="35"/>
      <c r="B722" s="38"/>
      <c r="C722" s="41"/>
      <c r="D722" s="44"/>
      <c r="E722" s="20">
        <v>133</v>
      </c>
      <c r="F722" s="23" t="s">
        <v>21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9">
        <f>SUM(G722:R722)</f>
        <v>0</v>
      </c>
      <c r="T722" s="15">
        <f>S722/12</f>
        <v>0</v>
      </c>
      <c r="U722" s="47"/>
    </row>
    <row r="723" spans="1:21" ht="26.25" customHeight="1" thickBot="1">
      <c r="A723" s="36"/>
      <c r="B723" s="39"/>
      <c r="C723" s="42"/>
      <c r="D723" s="45"/>
      <c r="E723" s="22">
        <v>232</v>
      </c>
      <c r="F723" s="24" t="s">
        <v>20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8">
        <f>SUM(G723:R723)</f>
        <v>0</v>
      </c>
      <c r="T723" s="18">
        <v>0</v>
      </c>
      <c r="U723" s="48"/>
    </row>
    <row r="724" spans="1:21" ht="25.5" customHeight="1">
      <c r="A724" s="34">
        <v>120</v>
      </c>
      <c r="B724" s="37">
        <v>0</v>
      </c>
      <c r="C724" s="40">
        <v>3855696</v>
      </c>
      <c r="D724" s="43" t="s">
        <v>149</v>
      </c>
      <c r="E724" s="20">
        <v>141</v>
      </c>
      <c r="F724" s="23" t="s">
        <v>18</v>
      </c>
      <c r="G724" s="21">
        <v>1000000</v>
      </c>
      <c r="H724" s="21">
        <v>1000000</v>
      </c>
      <c r="I724" s="21">
        <v>1000000</v>
      </c>
      <c r="J724" s="21">
        <v>1000000</v>
      </c>
      <c r="K724" s="21">
        <v>1000000</v>
      </c>
      <c r="L724" s="21">
        <v>1000000</v>
      </c>
      <c r="M724" s="21">
        <v>1000000</v>
      </c>
      <c r="N724" s="21">
        <v>1000000</v>
      </c>
      <c r="O724" s="21">
        <v>1000000</v>
      </c>
      <c r="P724" s="21">
        <v>1000000</v>
      </c>
      <c r="Q724" s="21">
        <v>1000000</v>
      </c>
      <c r="R724" s="21">
        <v>1000000</v>
      </c>
      <c r="S724" s="21">
        <f>+G724+H724+I724+J724+K724+L724+M724+N724+O724+P724+Q724+R724</f>
        <v>12000000</v>
      </c>
      <c r="T724" s="21">
        <f>S724/12</f>
        <v>1000000</v>
      </c>
      <c r="U724" s="46">
        <f>SUM(S724:T729)</f>
        <v>13000000</v>
      </c>
    </row>
    <row r="725" spans="1:21" ht="25.5" customHeight="1">
      <c r="A725" s="35"/>
      <c r="B725" s="38"/>
      <c r="C725" s="41"/>
      <c r="D725" s="44"/>
      <c r="E725" s="20">
        <v>113</v>
      </c>
      <c r="F725" s="23" t="s">
        <v>19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9">
        <f>SUM(G725:R725)</f>
        <v>0</v>
      </c>
      <c r="T725" s="15">
        <f>S725/12</f>
        <v>0</v>
      </c>
      <c r="U725" s="47"/>
    </row>
    <row r="726" spans="1:21" ht="25.5" customHeight="1">
      <c r="A726" s="35"/>
      <c r="B726" s="38"/>
      <c r="C726" s="41"/>
      <c r="D726" s="44"/>
      <c r="E726" s="20">
        <v>112</v>
      </c>
      <c r="F726" s="23" t="s">
        <v>90</v>
      </c>
      <c r="G726" s="14">
        <v>0</v>
      </c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9"/>
      <c r="T726" s="15"/>
      <c r="U726" s="47"/>
    </row>
    <row r="727" spans="1:21" ht="25.5" customHeight="1">
      <c r="A727" s="35"/>
      <c r="B727" s="38"/>
      <c r="C727" s="41"/>
      <c r="D727" s="44"/>
      <c r="E727" s="20">
        <v>131</v>
      </c>
      <c r="F727" s="23" t="s">
        <v>24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9">
        <f>SUM(G727:R727)</f>
        <v>0</v>
      </c>
      <c r="T727" s="15"/>
      <c r="U727" s="47"/>
    </row>
    <row r="728" spans="1:21" ht="26.25" customHeight="1">
      <c r="A728" s="35"/>
      <c r="B728" s="38"/>
      <c r="C728" s="41"/>
      <c r="D728" s="44"/>
      <c r="E728" s="20">
        <v>133</v>
      </c>
      <c r="F728" s="23" t="s">
        <v>21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9">
        <f>SUM(G728:R728)</f>
        <v>0</v>
      </c>
      <c r="T728" s="15">
        <f>S728/12</f>
        <v>0</v>
      </c>
      <c r="U728" s="47"/>
    </row>
    <row r="729" spans="1:21" ht="26.25" customHeight="1" thickBot="1">
      <c r="A729" s="36"/>
      <c r="B729" s="39"/>
      <c r="C729" s="42"/>
      <c r="D729" s="45"/>
      <c r="E729" s="22">
        <v>232</v>
      </c>
      <c r="F729" s="24" t="s">
        <v>20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  <c r="N729" s="17">
        <v>0</v>
      </c>
      <c r="O729" s="17">
        <v>0</v>
      </c>
      <c r="P729" s="17">
        <v>0</v>
      </c>
      <c r="Q729" s="17">
        <v>0</v>
      </c>
      <c r="R729" s="17">
        <v>0</v>
      </c>
      <c r="S729" s="18">
        <f>SUM(G729:R729)</f>
        <v>0</v>
      </c>
      <c r="T729" s="18">
        <v>0</v>
      </c>
      <c r="U729" s="48"/>
    </row>
    <row r="730" spans="1:21" s="63" customFormat="1" ht="25.5" customHeight="1">
      <c r="A730" s="56">
        <v>121</v>
      </c>
      <c r="B730" s="57">
        <v>0</v>
      </c>
      <c r="C730" s="58">
        <v>5810616</v>
      </c>
      <c r="D730" s="59" t="s">
        <v>150</v>
      </c>
      <c r="E730" s="60">
        <v>141</v>
      </c>
      <c r="F730" s="23" t="s">
        <v>18</v>
      </c>
      <c r="G730" s="61">
        <v>1000000</v>
      </c>
      <c r="H730" s="61">
        <v>0</v>
      </c>
      <c r="I730" s="61">
        <v>0</v>
      </c>
      <c r="J730" s="61">
        <v>0</v>
      </c>
      <c r="K730" s="61">
        <v>0</v>
      </c>
      <c r="L730" s="61">
        <v>0</v>
      </c>
      <c r="M730" s="61">
        <v>0</v>
      </c>
      <c r="N730" s="61">
        <v>0</v>
      </c>
      <c r="O730" s="61">
        <v>0</v>
      </c>
      <c r="P730" s="61">
        <v>0</v>
      </c>
      <c r="Q730" s="61">
        <v>0</v>
      </c>
      <c r="R730" s="61">
        <v>0</v>
      </c>
      <c r="S730" s="21">
        <f>+G730+H730+I730+J730+K730+L730+M730+N730+O730+P730+Q730+R730</f>
        <v>1000000</v>
      </c>
      <c r="T730" s="21">
        <f>S730/12</f>
        <v>83333.33333333333</v>
      </c>
      <c r="U730" s="46">
        <f>SUM(S730:T735)</f>
        <v>1083333.3333333333</v>
      </c>
    </row>
    <row r="731" spans="1:21" s="63" customFormat="1" ht="25.5" customHeight="1">
      <c r="A731" s="64"/>
      <c r="B731" s="65"/>
      <c r="C731" s="66"/>
      <c r="D731" s="67"/>
      <c r="E731" s="60">
        <v>113</v>
      </c>
      <c r="F731" s="23" t="s">
        <v>19</v>
      </c>
      <c r="G731" s="68">
        <v>0</v>
      </c>
      <c r="H731" s="68">
        <v>0</v>
      </c>
      <c r="I731" s="68">
        <v>0</v>
      </c>
      <c r="J731" s="68">
        <v>0</v>
      </c>
      <c r="K731" s="68">
        <v>0</v>
      </c>
      <c r="L731" s="68">
        <v>0</v>
      </c>
      <c r="M731" s="68">
        <v>0</v>
      </c>
      <c r="N731" s="68">
        <v>0</v>
      </c>
      <c r="O731" s="68">
        <v>0</v>
      </c>
      <c r="P731" s="68">
        <v>0</v>
      </c>
      <c r="Q731" s="68">
        <v>0</v>
      </c>
      <c r="R731" s="68">
        <v>0</v>
      </c>
      <c r="S731" s="69">
        <f>SUM(G731:R731)</f>
        <v>0</v>
      </c>
      <c r="T731" s="70">
        <f>S731/12</f>
        <v>0</v>
      </c>
      <c r="U731" s="47"/>
    </row>
    <row r="732" spans="1:21" s="63" customFormat="1" ht="25.5" customHeight="1">
      <c r="A732" s="64"/>
      <c r="B732" s="65"/>
      <c r="C732" s="66"/>
      <c r="D732" s="67"/>
      <c r="E732" s="60">
        <v>112</v>
      </c>
      <c r="F732" s="23" t="s">
        <v>90</v>
      </c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9"/>
      <c r="T732" s="70"/>
      <c r="U732" s="47"/>
    </row>
    <row r="733" spans="1:21" s="63" customFormat="1" ht="25.5" customHeight="1">
      <c r="A733" s="64"/>
      <c r="B733" s="65"/>
      <c r="C733" s="66"/>
      <c r="D733" s="67"/>
      <c r="E733" s="60">
        <v>131</v>
      </c>
      <c r="F733" s="23" t="s">
        <v>24</v>
      </c>
      <c r="G733" s="68">
        <v>0</v>
      </c>
      <c r="H733" s="68">
        <v>0</v>
      </c>
      <c r="I733" s="68">
        <v>0</v>
      </c>
      <c r="J733" s="68">
        <v>0</v>
      </c>
      <c r="K733" s="68">
        <v>0</v>
      </c>
      <c r="L733" s="68">
        <v>0</v>
      </c>
      <c r="M733" s="68">
        <v>0</v>
      </c>
      <c r="N733" s="68">
        <v>0</v>
      </c>
      <c r="O733" s="68">
        <v>0</v>
      </c>
      <c r="P733" s="68">
        <v>0</v>
      </c>
      <c r="Q733" s="68">
        <v>0</v>
      </c>
      <c r="R733" s="68">
        <v>0</v>
      </c>
      <c r="S733" s="69">
        <f>SUM(G733:R733)</f>
        <v>0</v>
      </c>
      <c r="T733" s="70"/>
      <c r="U733" s="47"/>
    </row>
    <row r="734" spans="1:21" s="63" customFormat="1" ht="26.25" customHeight="1">
      <c r="A734" s="64"/>
      <c r="B734" s="65"/>
      <c r="C734" s="66"/>
      <c r="D734" s="67"/>
      <c r="E734" s="60">
        <v>133</v>
      </c>
      <c r="F734" s="23" t="s">
        <v>21</v>
      </c>
      <c r="G734" s="68">
        <v>0</v>
      </c>
      <c r="H734" s="68">
        <v>0</v>
      </c>
      <c r="I734" s="68">
        <v>0</v>
      </c>
      <c r="J734" s="68">
        <v>0</v>
      </c>
      <c r="K734" s="68">
        <v>0</v>
      </c>
      <c r="L734" s="68">
        <v>0</v>
      </c>
      <c r="M734" s="68">
        <v>0</v>
      </c>
      <c r="N734" s="68">
        <v>0</v>
      </c>
      <c r="O734" s="68">
        <v>0</v>
      </c>
      <c r="P734" s="68">
        <v>0</v>
      </c>
      <c r="Q734" s="68">
        <v>0</v>
      </c>
      <c r="R734" s="68">
        <v>0</v>
      </c>
      <c r="S734" s="69">
        <f>SUM(G734:R734)</f>
        <v>0</v>
      </c>
      <c r="T734" s="70">
        <f>S734/12</f>
        <v>0</v>
      </c>
      <c r="U734" s="47"/>
    </row>
    <row r="735" spans="1:21" s="63" customFormat="1" ht="26.25" customHeight="1" thickBot="1">
      <c r="A735" s="72"/>
      <c r="B735" s="73"/>
      <c r="C735" s="74"/>
      <c r="D735" s="75"/>
      <c r="E735" s="76">
        <v>232</v>
      </c>
      <c r="F735" s="24" t="s">
        <v>20</v>
      </c>
      <c r="G735" s="77">
        <v>0</v>
      </c>
      <c r="H735" s="77">
        <v>0</v>
      </c>
      <c r="I735" s="77">
        <v>0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8">
        <f>SUM(G735:R735)</f>
        <v>0</v>
      </c>
      <c r="T735" s="78">
        <v>0</v>
      </c>
      <c r="U735" s="48"/>
    </row>
    <row r="736" spans="1:21" ht="25.5" customHeight="1">
      <c r="A736" s="34">
        <v>122</v>
      </c>
      <c r="B736" s="37">
        <v>0</v>
      </c>
      <c r="C736" s="40">
        <v>4929398</v>
      </c>
      <c r="D736" s="43" t="s">
        <v>151</v>
      </c>
      <c r="E736" s="20">
        <v>141</v>
      </c>
      <c r="F736" s="23" t="s">
        <v>18</v>
      </c>
      <c r="G736" s="21">
        <v>900000</v>
      </c>
      <c r="H736" s="21">
        <v>900000</v>
      </c>
      <c r="I736" s="21">
        <v>900000</v>
      </c>
      <c r="J736" s="21">
        <v>900000</v>
      </c>
      <c r="K736" s="21">
        <v>900000</v>
      </c>
      <c r="L736" s="21">
        <v>900000</v>
      </c>
      <c r="M736" s="21">
        <v>900000</v>
      </c>
      <c r="N736" s="21">
        <v>900000</v>
      </c>
      <c r="O736" s="21">
        <v>900000</v>
      </c>
      <c r="P736" s="21">
        <v>900000</v>
      </c>
      <c r="Q736" s="21">
        <v>900000</v>
      </c>
      <c r="R736" s="21">
        <v>900000</v>
      </c>
      <c r="S736" s="21">
        <f>+G736+H736+I736+J736+K736+L736+M736+N736+O736+P736+Q736+R736</f>
        <v>10800000</v>
      </c>
      <c r="T736" s="21">
        <f>S736/12</f>
        <v>900000</v>
      </c>
      <c r="U736" s="46">
        <f>SUM(S736:T741)</f>
        <v>11700000</v>
      </c>
    </row>
    <row r="737" spans="1:21" ht="25.5" customHeight="1">
      <c r="A737" s="35"/>
      <c r="B737" s="38"/>
      <c r="C737" s="41"/>
      <c r="D737" s="44"/>
      <c r="E737" s="20">
        <v>113</v>
      </c>
      <c r="F737" s="23" t="s">
        <v>19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9">
        <f>SUM(G737:R737)</f>
        <v>0</v>
      </c>
      <c r="T737" s="15">
        <f>S737/12</f>
        <v>0</v>
      </c>
      <c r="U737" s="47"/>
    </row>
    <row r="738" spans="1:21" ht="25.5" customHeight="1">
      <c r="A738" s="35"/>
      <c r="B738" s="38"/>
      <c r="C738" s="41"/>
      <c r="D738" s="44"/>
      <c r="E738" s="20">
        <v>112</v>
      </c>
      <c r="F738" s="23" t="s">
        <v>90</v>
      </c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9"/>
      <c r="T738" s="15"/>
      <c r="U738" s="47"/>
    </row>
    <row r="739" spans="1:21" ht="25.5" customHeight="1">
      <c r="A739" s="35"/>
      <c r="B739" s="38"/>
      <c r="C739" s="41"/>
      <c r="D739" s="44"/>
      <c r="E739" s="20">
        <v>131</v>
      </c>
      <c r="F739" s="23" t="s">
        <v>24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9">
        <f>SUM(G739:R739)</f>
        <v>0</v>
      </c>
      <c r="T739" s="15"/>
      <c r="U739" s="47"/>
    </row>
    <row r="740" spans="1:21" ht="26.25" customHeight="1">
      <c r="A740" s="35"/>
      <c r="B740" s="38"/>
      <c r="C740" s="41"/>
      <c r="D740" s="44"/>
      <c r="E740" s="20">
        <v>133</v>
      </c>
      <c r="F740" s="23" t="s">
        <v>21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9">
        <f>SUM(G740:R740)</f>
        <v>0</v>
      </c>
      <c r="T740" s="15">
        <f>S740/12</f>
        <v>0</v>
      </c>
      <c r="U740" s="47"/>
    </row>
    <row r="741" spans="1:21" ht="26.25" customHeight="1" thickBot="1">
      <c r="A741" s="36"/>
      <c r="B741" s="39"/>
      <c r="C741" s="42"/>
      <c r="D741" s="45"/>
      <c r="E741" s="22">
        <v>232</v>
      </c>
      <c r="F741" s="24" t="s">
        <v>20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7">
        <v>0</v>
      </c>
      <c r="S741" s="18">
        <f>SUM(G741:R741)</f>
        <v>0</v>
      </c>
      <c r="T741" s="18">
        <v>0</v>
      </c>
      <c r="U741" s="48"/>
    </row>
    <row r="742" spans="1:21" ht="25.5" customHeight="1">
      <c r="A742" s="34">
        <v>123</v>
      </c>
      <c r="B742" s="37">
        <v>0</v>
      </c>
      <c r="C742" s="40">
        <v>3957848</v>
      </c>
      <c r="D742" s="43" t="s">
        <v>152</v>
      </c>
      <c r="E742" s="20">
        <v>144</v>
      </c>
      <c r="F742" s="23" t="s">
        <v>18</v>
      </c>
      <c r="G742" s="21">
        <v>1100000</v>
      </c>
      <c r="H742" s="21">
        <v>1100000</v>
      </c>
      <c r="I742" s="21">
        <v>1100000</v>
      </c>
      <c r="J742" s="21">
        <v>1100000</v>
      </c>
      <c r="K742" s="21">
        <v>1100000</v>
      </c>
      <c r="L742" s="21">
        <v>1100000</v>
      </c>
      <c r="M742" s="21">
        <v>1100000</v>
      </c>
      <c r="N742" s="21">
        <v>1100000</v>
      </c>
      <c r="O742" s="21">
        <v>1100000</v>
      </c>
      <c r="P742" s="21">
        <v>1100000</v>
      </c>
      <c r="Q742" s="21">
        <v>1100000</v>
      </c>
      <c r="R742" s="21">
        <v>1100000</v>
      </c>
      <c r="S742" s="21">
        <f>+G742+H742+I742+J742+K742+L742+M742+N742+O742+P742+Q742+R742</f>
        <v>13200000</v>
      </c>
      <c r="T742" s="21">
        <f>S742/12</f>
        <v>1100000</v>
      </c>
      <c r="U742" s="46">
        <f>SUM(S742:T747)</f>
        <v>14300000</v>
      </c>
    </row>
    <row r="743" spans="1:21" ht="25.5" customHeight="1">
      <c r="A743" s="35"/>
      <c r="B743" s="38"/>
      <c r="C743" s="41"/>
      <c r="D743" s="44"/>
      <c r="E743" s="20">
        <v>113</v>
      </c>
      <c r="F743" s="23" t="s">
        <v>19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9">
        <f>SUM(G743:R743)</f>
        <v>0</v>
      </c>
      <c r="T743" s="15">
        <f>S743/12</f>
        <v>0</v>
      </c>
      <c r="U743" s="47"/>
    </row>
    <row r="744" spans="1:21" ht="25.5" customHeight="1">
      <c r="A744" s="35"/>
      <c r="B744" s="38"/>
      <c r="C744" s="41"/>
      <c r="D744" s="44"/>
      <c r="E744" s="20">
        <v>112</v>
      </c>
      <c r="F744" s="23" t="s">
        <v>90</v>
      </c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9"/>
      <c r="T744" s="15"/>
      <c r="U744" s="47"/>
    </row>
    <row r="745" spans="1:21" ht="25.5" customHeight="1">
      <c r="A745" s="35"/>
      <c r="B745" s="38"/>
      <c r="C745" s="41"/>
      <c r="D745" s="44"/>
      <c r="E745" s="20">
        <v>131</v>
      </c>
      <c r="F745" s="23" t="s">
        <v>24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9">
        <f>SUM(G745:R745)</f>
        <v>0</v>
      </c>
      <c r="T745" s="15"/>
      <c r="U745" s="47"/>
    </row>
    <row r="746" spans="1:21" ht="26.25" customHeight="1">
      <c r="A746" s="35"/>
      <c r="B746" s="38"/>
      <c r="C746" s="41"/>
      <c r="D746" s="44"/>
      <c r="E746" s="20">
        <v>133</v>
      </c>
      <c r="F746" s="23" t="s">
        <v>21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9">
        <f>SUM(G746:R746)</f>
        <v>0</v>
      </c>
      <c r="T746" s="15">
        <f>S746/12</f>
        <v>0</v>
      </c>
      <c r="U746" s="47"/>
    </row>
    <row r="747" spans="1:21" ht="26.25" customHeight="1" thickBot="1">
      <c r="A747" s="36"/>
      <c r="B747" s="39"/>
      <c r="C747" s="42"/>
      <c r="D747" s="45"/>
      <c r="E747" s="22">
        <v>232</v>
      </c>
      <c r="F747" s="24" t="s">
        <v>20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7">
        <v>0</v>
      </c>
      <c r="S747" s="18">
        <f>SUM(G747:R747)</f>
        <v>0</v>
      </c>
      <c r="T747" s="18">
        <v>0</v>
      </c>
      <c r="U747" s="48"/>
    </row>
    <row r="748" spans="1:21" ht="25.5" customHeight="1">
      <c r="A748" s="34">
        <v>124</v>
      </c>
      <c r="B748" s="37">
        <v>0</v>
      </c>
      <c r="C748" s="40">
        <v>2366112</v>
      </c>
      <c r="D748" s="43" t="s">
        <v>153</v>
      </c>
      <c r="E748" s="20">
        <v>141</v>
      </c>
      <c r="F748" s="23" t="s">
        <v>18</v>
      </c>
      <c r="G748" s="21">
        <v>1100000</v>
      </c>
      <c r="H748" s="21">
        <v>1100000</v>
      </c>
      <c r="I748" s="21">
        <v>1100000</v>
      </c>
      <c r="J748" s="21">
        <v>1100000</v>
      </c>
      <c r="K748" s="21">
        <v>1100000</v>
      </c>
      <c r="L748" s="21">
        <v>1100000</v>
      </c>
      <c r="M748" s="21">
        <v>1100000</v>
      </c>
      <c r="N748" s="21">
        <v>1100000</v>
      </c>
      <c r="O748" s="21">
        <v>1100000</v>
      </c>
      <c r="P748" s="21">
        <v>1100000</v>
      </c>
      <c r="Q748" s="21">
        <v>1100000</v>
      </c>
      <c r="R748" s="21">
        <v>1100000</v>
      </c>
      <c r="S748" s="21">
        <f>+G748+H748+I748+J748+K748+L748+M748+N748+O748+P748+Q748+R748</f>
        <v>13200000</v>
      </c>
      <c r="T748" s="21">
        <f>S748/12</f>
        <v>1100000</v>
      </c>
      <c r="U748" s="46">
        <f>SUM(S748:T753)</f>
        <v>14300000</v>
      </c>
    </row>
    <row r="749" spans="1:21" ht="25.5" customHeight="1">
      <c r="A749" s="35"/>
      <c r="B749" s="38"/>
      <c r="C749" s="41"/>
      <c r="D749" s="44"/>
      <c r="E749" s="20">
        <v>113</v>
      </c>
      <c r="F749" s="23" t="s">
        <v>19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9">
        <f>SUM(G749:R749)</f>
        <v>0</v>
      </c>
      <c r="T749" s="15">
        <f>S749/12</f>
        <v>0</v>
      </c>
      <c r="U749" s="47"/>
    </row>
    <row r="750" spans="1:21" ht="25.5" customHeight="1">
      <c r="A750" s="35"/>
      <c r="B750" s="38"/>
      <c r="C750" s="41"/>
      <c r="D750" s="44"/>
      <c r="E750" s="20">
        <v>112</v>
      </c>
      <c r="F750" s="23" t="s">
        <v>90</v>
      </c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9"/>
      <c r="T750" s="15"/>
      <c r="U750" s="47"/>
    </row>
    <row r="751" spans="1:21" ht="25.5" customHeight="1">
      <c r="A751" s="35"/>
      <c r="B751" s="38"/>
      <c r="C751" s="41"/>
      <c r="D751" s="44"/>
      <c r="E751" s="20">
        <v>131</v>
      </c>
      <c r="F751" s="23" t="s">
        <v>24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9">
        <f>SUM(G751:R751)</f>
        <v>0</v>
      </c>
      <c r="T751" s="15"/>
      <c r="U751" s="47"/>
    </row>
    <row r="752" spans="1:21" ht="26.25" customHeight="1">
      <c r="A752" s="35"/>
      <c r="B752" s="38"/>
      <c r="C752" s="41"/>
      <c r="D752" s="44"/>
      <c r="E752" s="20">
        <v>133</v>
      </c>
      <c r="F752" s="23" t="s">
        <v>21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9">
        <f>SUM(G752:R752)</f>
        <v>0</v>
      </c>
      <c r="T752" s="15">
        <f>S752/12</f>
        <v>0</v>
      </c>
      <c r="U752" s="47"/>
    </row>
    <row r="753" spans="1:21" ht="26.25" customHeight="1" thickBot="1">
      <c r="A753" s="36"/>
      <c r="B753" s="39"/>
      <c r="C753" s="42"/>
      <c r="D753" s="45"/>
      <c r="E753" s="22">
        <v>232</v>
      </c>
      <c r="F753" s="24" t="s">
        <v>20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7">
        <v>0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8">
        <f>SUM(G753:R753)</f>
        <v>0</v>
      </c>
      <c r="T753" s="18">
        <v>0</v>
      </c>
      <c r="U753" s="48"/>
    </row>
    <row r="754" spans="1:21" ht="25.5" customHeight="1">
      <c r="A754" s="34">
        <v>125</v>
      </c>
      <c r="B754" s="37">
        <v>0</v>
      </c>
      <c r="C754" s="40">
        <v>2038216</v>
      </c>
      <c r="D754" s="43" t="s">
        <v>154</v>
      </c>
      <c r="E754" s="20">
        <v>144</v>
      </c>
      <c r="F754" s="23" t="s">
        <v>18</v>
      </c>
      <c r="G754" s="21">
        <v>1000000</v>
      </c>
      <c r="H754" s="21">
        <v>1000000</v>
      </c>
      <c r="I754" s="21">
        <v>1000000</v>
      </c>
      <c r="J754" s="21">
        <v>1000000</v>
      </c>
      <c r="K754" s="21">
        <v>1000000</v>
      </c>
      <c r="L754" s="21">
        <v>1000000</v>
      </c>
      <c r="M754" s="21">
        <v>1000000</v>
      </c>
      <c r="N754" s="21">
        <v>1000000</v>
      </c>
      <c r="O754" s="21">
        <v>1000000</v>
      </c>
      <c r="P754" s="21">
        <v>1000000</v>
      </c>
      <c r="Q754" s="21">
        <v>1000000</v>
      </c>
      <c r="R754" s="21">
        <v>1000000</v>
      </c>
      <c r="S754" s="21">
        <f>+G754+H754+I754+J754+K754+L754+M754+N754+O754+P754+Q754+R754</f>
        <v>12000000</v>
      </c>
      <c r="T754" s="21">
        <f>S754/12</f>
        <v>1000000</v>
      </c>
      <c r="U754" s="46">
        <f>SUM(S754:T759)</f>
        <v>13000000</v>
      </c>
    </row>
    <row r="755" spans="1:21" ht="25.5" customHeight="1">
      <c r="A755" s="35"/>
      <c r="B755" s="38"/>
      <c r="C755" s="41"/>
      <c r="D755" s="44"/>
      <c r="E755" s="20">
        <v>113</v>
      </c>
      <c r="F755" s="23" t="s">
        <v>19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9">
        <f>SUM(G755:R755)</f>
        <v>0</v>
      </c>
      <c r="T755" s="15">
        <f>S755/12</f>
        <v>0</v>
      </c>
      <c r="U755" s="47"/>
    </row>
    <row r="756" spans="1:21" ht="25.5" customHeight="1">
      <c r="A756" s="35"/>
      <c r="B756" s="38"/>
      <c r="C756" s="41"/>
      <c r="D756" s="44"/>
      <c r="E756" s="20">
        <v>112</v>
      </c>
      <c r="F756" s="23" t="s">
        <v>90</v>
      </c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9"/>
      <c r="T756" s="15"/>
      <c r="U756" s="47"/>
    </row>
    <row r="757" spans="1:21" ht="25.5" customHeight="1">
      <c r="A757" s="35"/>
      <c r="B757" s="38"/>
      <c r="C757" s="41"/>
      <c r="D757" s="44"/>
      <c r="E757" s="20">
        <v>131</v>
      </c>
      <c r="F757" s="23" t="s">
        <v>24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9">
        <f>SUM(G757:R757)</f>
        <v>0</v>
      </c>
      <c r="T757" s="15"/>
      <c r="U757" s="47"/>
    </row>
    <row r="758" spans="1:21" ht="26.25" customHeight="1">
      <c r="A758" s="35"/>
      <c r="B758" s="38"/>
      <c r="C758" s="41"/>
      <c r="D758" s="44"/>
      <c r="E758" s="20">
        <v>133</v>
      </c>
      <c r="F758" s="23" t="s">
        <v>21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9">
        <f>SUM(G758:R758)</f>
        <v>0</v>
      </c>
      <c r="T758" s="15">
        <f>S758/12</f>
        <v>0</v>
      </c>
      <c r="U758" s="47"/>
    </row>
    <row r="759" spans="1:21" ht="26.25" customHeight="1" thickBot="1">
      <c r="A759" s="36"/>
      <c r="B759" s="39"/>
      <c r="C759" s="42"/>
      <c r="D759" s="45"/>
      <c r="E759" s="22">
        <v>232</v>
      </c>
      <c r="F759" s="24" t="s">
        <v>20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0</v>
      </c>
      <c r="R759" s="17">
        <v>0</v>
      </c>
      <c r="S759" s="18">
        <f>SUM(G759:R759)</f>
        <v>0</v>
      </c>
      <c r="T759" s="18">
        <v>0</v>
      </c>
      <c r="U759" s="48"/>
    </row>
    <row r="760" spans="1:21" ht="25.5" customHeight="1">
      <c r="A760" s="34">
        <v>126</v>
      </c>
      <c r="B760" s="37">
        <v>0</v>
      </c>
      <c r="C760" s="40">
        <v>4273164</v>
      </c>
      <c r="D760" s="43" t="s">
        <v>155</v>
      </c>
      <c r="E760" s="20">
        <v>141</v>
      </c>
      <c r="F760" s="23" t="s">
        <v>18</v>
      </c>
      <c r="G760" s="21">
        <v>1300000</v>
      </c>
      <c r="H760" s="21">
        <v>1300000</v>
      </c>
      <c r="I760" s="21">
        <v>1300000</v>
      </c>
      <c r="J760" s="21">
        <v>1300000</v>
      </c>
      <c r="K760" s="21">
        <v>1300000</v>
      </c>
      <c r="L760" s="21">
        <v>1300000</v>
      </c>
      <c r="M760" s="21">
        <v>1300000</v>
      </c>
      <c r="N760" s="21">
        <v>1300000</v>
      </c>
      <c r="O760" s="21">
        <v>1300000</v>
      </c>
      <c r="P760" s="21">
        <v>1300000</v>
      </c>
      <c r="Q760" s="21">
        <v>1300000</v>
      </c>
      <c r="R760" s="21">
        <v>1300000</v>
      </c>
      <c r="S760" s="21">
        <f>+G760+H760+I760+J760+K760+L760+M760+N760+O760+P760+Q760+R760</f>
        <v>15600000</v>
      </c>
      <c r="T760" s="21">
        <f>S760/12</f>
        <v>1300000</v>
      </c>
      <c r="U760" s="46">
        <f>SUM(S760:T765)</f>
        <v>16900000</v>
      </c>
    </row>
    <row r="761" spans="1:21" ht="25.5" customHeight="1">
      <c r="A761" s="35"/>
      <c r="B761" s="38"/>
      <c r="C761" s="41"/>
      <c r="D761" s="44"/>
      <c r="E761" s="20">
        <v>113</v>
      </c>
      <c r="F761" s="23" t="s">
        <v>19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9">
        <f>SUM(G761:R761)</f>
        <v>0</v>
      </c>
      <c r="T761" s="15">
        <f>S761/12</f>
        <v>0</v>
      </c>
      <c r="U761" s="47"/>
    </row>
    <row r="762" spans="1:21" ht="25.5" customHeight="1">
      <c r="A762" s="35"/>
      <c r="B762" s="38"/>
      <c r="C762" s="41"/>
      <c r="D762" s="44"/>
      <c r="E762" s="20">
        <v>112</v>
      </c>
      <c r="F762" s="23" t="s">
        <v>90</v>
      </c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9"/>
      <c r="T762" s="15"/>
      <c r="U762" s="47"/>
    </row>
    <row r="763" spans="1:21" ht="25.5" customHeight="1">
      <c r="A763" s="35"/>
      <c r="B763" s="38"/>
      <c r="C763" s="41"/>
      <c r="D763" s="44"/>
      <c r="E763" s="20">
        <v>131</v>
      </c>
      <c r="F763" s="23" t="s">
        <v>24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9">
        <f>SUM(G763:R763)</f>
        <v>0</v>
      </c>
      <c r="T763" s="15"/>
      <c r="U763" s="47"/>
    </row>
    <row r="764" spans="1:21" ht="26.25" customHeight="1">
      <c r="A764" s="35"/>
      <c r="B764" s="38"/>
      <c r="C764" s="41"/>
      <c r="D764" s="44"/>
      <c r="E764" s="20">
        <v>133</v>
      </c>
      <c r="F764" s="23" t="s">
        <v>21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9">
        <f>SUM(G764:R764)</f>
        <v>0</v>
      </c>
      <c r="T764" s="15">
        <f>S764/12</f>
        <v>0</v>
      </c>
      <c r="U764" s="47"/>
    </row>
    <row r="765" spans="1:21" ht="26.25" customHeight="1" thickBot="1">
      <c r="A765" s="36"/>
      <c r="B765" s="39"/>
      <c r="C765" s="42"/>
      <c r="D765" s="45"/>
      <c r="E765" s="22">
        <v>232</v>
      </c>
      <c r="F765" s="24" t="s">
        <v>20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7">
        <v>0</v>
      </c>
      <c r="M765" s="17">
        <v>0</v>
      </c>
      <c r="N765" s="17">
        <v>0</v>
      </c>
      <c r="O765" s="17">
        <v>0</v>
      </c>
      <c r="P765" s="17">
        <v>0</v>
      </c>
      <c r="Q765" s="17">
        <v>0</v>
      </c>
      <c r="R765" s="17">
        <v>0</v>
      </c>
      <c r="S765" s="18">
        <f>SUM(G765:R765)</f>
        <v>0</v>
      </c>
      <c r="T765" s="18">
        <v>0</v>
      </c>
      <c r="U765" s="48"/>
    </row>
    <row r="766" spans="1:21" ht="25.5" customHeight="1">
      <c r="A766" s="34">
        <v>127</v>
      </c>
      <c r="B766" s="37">
        <v>0</v>
      </c>
      <c r="C766" s="40">
        <v>4730322</v>
      </c>
      <c r="D766" s="43" t="s">
        <v>156</v>
      </c>
      <c r="E766" s="20">
        <v>144</v>
      </c>
      <c r="F766" s="23" t="s">
        <v>18</v>
      </c>
      <c r="G766" s="21">
        <v>1100000</v>
      </c>
      <c r="H766" s="21">
        <v>1100000</v>
      </c>
      <c r="I766" s="21">
        <v>1100000</v>
      </c>
      <c r="J766" s="21">
        <v>1100000</v>
      </c>
      <c r="K766" s="21">
        <v>1100000</v>
      </c>
      <c r="L766" s="21">
        <v>1100000</v>
      </c>
      <c r="M766" s="21">
        <v>1100000</v>
      </c>
      <c r="N766" s="21">
        <v>1100000</v>
      </c>
      <c r="O766" s="21">
        <v>1100000</v>
      </c>
      <c r="P766" s="21">
        <v>1100000</v>
      </c>
      <c r="Q766" s="21">
        <v>1100000</v>
      </c>
      <c r="R766" s="21">
        <v>1100000</v>
      </c>
      <c r="S766" s="21">
        <f>+G766+H766+I766+J766+K766+L766+M766+N766+O766+P766+Q766+R766</f>
        <v>13200000</v>
      </c>
      <c r="T766" s="21">
        <f>S766/12</f>
        <v>1100000</v>
      </c>
      <c r="U766" s="46">
        <f>SUM(S766:T771)</f>
        <v>14300000</v>
      </c>
    </row>
    <row r="767" spans="1:21" ht="25.5" customHeight="1">
      <c r="A767" s="35"/>
      <c r="B767" s="38"/>
      <c r="C767" s="41"/>
      <c r="D767" s="44"/>
      <c r="E767" s="20">
        <v>113</v>
      </c>
      <c r="F767" s="23" t="s">
        <v>19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9">
        <f>SUM(G767:R767)</f>
        <v>0</v>
      </c>
      <c r="T767" s="15">
        <f>S767/12</f>
        <v>0</v>
      </c>
      <c r="U767" s="47"/>
    </row>
    <row r="768" spans="1:21" ht="25.5" customHeight="1">
      <c r="A768" s="35"/>
      <c r="B768" s="38"/>
      <c r="C768" s="41"/>
      <c r="D768" s="44"/>
      <c r="E768" s="20">
        <v>112</v>
      </c>
      <c r="F768" s="23" t="s">
        <v>90</v>
      </c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9"/>
      <c r="T768" s="15"/>
      <c r="U768" s="47"/>
    </row>
    <row r="769" spans="1:21" ht="25.5" customHeight="1">
      <c r="A769" s="35"/>
      <c r="B769" s="38"/>
      <c r="C769" s="41"/>
      <c r="D769" s="44"/>
      <c r="E769" s="20">
        <v>131</v>
      </c>
      <c r="F769" s="23" t="s">
        <v>24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9">
        <f>SUM(G769:R769)</f>
        <v>0</v>
      </c>
      <c r="T769" s="15"/>
      <c r="U769" s="47"/>
    </row>
    <row r="770" spans="1:21" ht="26.25" customHeight="1">
      <c r="A770" s="35"/>
      <c r="B770" s="38"/>
      <c r="C770" s="41"/>
      <c r="D770" s="44"/>
      <c r="E770" s="20">
        <v>133</v>
      </c>
      <c r="F770" s="23" t="s">
        <v>21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9">
        <f>SUM(G770:R770)</f>
        <v>0</v>
      </c>
      <c r="T770" s="15">
        <f>S770/12</f>
        <v>0</v>
      </c>
      <c r="U770" s="47"/>
    </row>
    <row r="771" spans="1:21" ht="26.25" customHeight="1" thickBot="1">
      <c r="A771" s="36"/>
      <c r="B771" s="39"/>
      <c r="C771" s="42"/>
      <c r="D771" s="45"/>
      <c r="E771" s="22">
        <v>232</v>
      </c>
      <c r="F771" s="24" t="s">
        <v>20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7">
        <v>0</v>
      </c>
      <c r="S771" s="18">
        <f>SUM(G771:R771)</f>
        <v>0</v>
      </c>
      <c r="T771" s="18">
        <v>0</v>
      </c>
      <c r="U771" s="48"/>
    </row>
    <row r="772" spans="1:21" ht="25.5" customHeight="1">
      <c r="A772" s="34">
        <v>128</v>
      </c>
      <c r="B772" s="37">
        <v>0</v>
      </c>
      <c r="C772" s="40">
        <v>1592042</v>
      </c>
      <c r="D772" s="43" t="s">
        <v>157</v>
      </c>
      <c r="E772" s="20">
        <v>144</v>
      </c>
      <c r="F772" s="23" t="s">
        <v>18</v>
      </c>
      <c r="G772" s="21">
        <v>1000000</v>
      </c>
      <c r="H772" s="21">
        <v>1000000</v>
      </c>
      <c r="I772" s="21">
        <v>1000000</v>
      </c>
      <c r="J772" s="21">
        <v>1000000</v>
      </c>
      <c r="K772" s="21">
        <v>1000000</v>
      </c>
      <c r="L772" s="21">
        <v>1000000</v>
      </c>
      <c r="M772" s="21">
        <v>1000000</v>
      </c>
      <c r="N772" s="21">
        <v>1000000</v>
      </c>
      <c r="O772" s="21">
        <v>1000000</v>
      </c>
      <c r="P772" s="21">
        <v>1000000</v>
      </c>
      <c r="Q772" s="21">
        <v>1000000</v>
      </c>
      <c r="R772" s="21">
        <v>1000000</v>
      </c>
      <c r="S772" s="21">
        <f>+G772+H772+I772+J772+K772+L772+M772+N772+O772+P772+Q772+R772</f>
        <v>12000000</v>
      </c>
      <c r="T772" s="21">
        <f>S772/12</f>
        <v>1000000</v>
      </c>
      <c r="U772" s="46">
        <f>SUM(S772:T777)</f>
        <v>13000000</v>
      </c>
    </row>
    <row r="773" spans="1:21" ht="25.5" customHeight="1">
      <c r="A773" s="35"/>
      <c r="B773" s="38"/>
      <c r="C773" s="41"/>
      <c r="D773" s="44"/>
      <c r="E773" s="20">
        <v>113</v>
      </c>
      <c r="F773" s="23" t="s">
        <v>19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9">
        <f>SUM(G773:R773)</f>
        <v>0</v>
      </c>
      <c r="T773" s="15">
        <f>S773/12</f>
        <v>0</v>
      </c>
      <c r="U773" s="47"/>
    </row>
    <row r="774" spans="1:21" ht="25.5" customHeight="1">
      <c r="A774" s="35"/>
      <c r="B774" s="38"/>
      <c r="C774" s="41"/>
      <c r="D774" s="44"/>
      <c r="E774" s="20">
        <v>112</v>
      </c>
      <c r="F774" s="23" t="s">
        <v>90</v>
      </c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9"/>
      <c r="T774" s="15"/>
      <c r="U774" s="47"/>
    </row>
    <row r="775" spans="1:21" ht="25.5" customHeight="1">
      <c r="A775" s="35"/>
      <c r="B775" s="38"/>
      <c r="C775" s="41"/>
      <c r="D775" s="44"/>
      <c r="E775" s="20">
        <v>131</v>
      </c>
      <c r="F775" s="23" t="s">
        <v>24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9">
        <f>SUM(G775:R775)</f>
        <v>0</v>
      </c>
      <c r="T775" s="15"/>
      <c r="U775" s="47"/>
    </row>
    <row r="776" spans="1:21" ht="26.25" customHeight="1">
      <c r="A776" s="35"/>
      <c r="B776" s="38"/>
      <c r="C776" s="41"/>
      <c r="D776" s="44"/>
      <c r="E776" s="20">
        <v>133</v>
      </c>
      <c r="F776" s="23" t="s">
        <v>21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9">
        <f>SUM(G776:R776)</f>
        <v>0</v>
      </c>
      <c r="T776" s="15">
        <f>S776/12</f>
        <v>0</v>
      </c>
      <c r="U776" s="47"/>
    </row>
    <row r="777" spans="1:21" ht="26.25" customHeight="1" thickBot="1">
      <c r="A777" s="36"/>
      <c r="B777" s="39"/>
      <c r="C777" s="42"/>
      <c r="D777" s="45"/>
      <c r="E777" s="22">
        <v>232</v>
      </c>
      <c r="F777" s="24" t="s">
        <v>20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  <c r="N777" s="17">
        <v>0</v>
      </c>
      <c r="O777" s="17">
        <v>0</v>
      </c>
      <c r="P777" s="17">
        <v>0</v>
      </c>
      <c r="Q777" s="17">
        <v>0</v>
      </c>
      <c r="R777" s="17">
        <v>0</v>
      </c>
      <c r="S777" s="18">
        <f>SUM(G777:R777)</f>
        <v>0</v>
      </c>
      <c r="T777" s="18">
        <v>0</v>
      </c>
      <c r="U777" s="48"/>
    </row>
    <row r="778" spans="1:21" ht="25.5" customHeight="1">
      <c r="A778" s="34">
        <v>129</v>
      </c>
      <c r="B778" s="37">
        <v>0</v>
      </c>
      <c r="C778" s="40">
        <v>5025935</v>
      </c>
      <c r="D778" s="43" t="s">
        <v>158</v>
      </c>
      <c r="E778" s="20">
        <v>141</v>
      </c>
      <c r="F778" s="23" t="s">
        <v>18</v>
      </c>
      <c r="G778" s="21">
        <v>2100000</v>
      </c>
      <c r="H778" s="21">
        <v>2100000</v>
      </c>
      <c r="I778" s="21">
        <v>2100000</v>
      </c>
      <c r="J778" s="21">
        <v>2100000</v>
      </c>
      <c r="K778" s="21">
        <v>2100000</v>
      </c>
      <c r="L778" s="21">
        <v>2100000</v>
      </c>
      <c r="M778" s="21">
        <v>2100000</v>
      </c>
      <c r="N778" s="21">
        <v>2100000</v>
      </c>
      <c r="O778" s="21">
        <v>2100000</v>
      </c>
      <c r="P778" s="21">
        <v>2100000</v>
      </c>
      <c r="Q778" s="21">
        <v>2100000</v>
      </c>
      <c r="R778" s="21">
        <v>2100000</v>
      </c>
      <c r="S778" s="21">
        <f>+G778+H778+I778+J778+K778+L778+M778+N778+O778+P778+Q778+R778</f>
        <v>25200000</v>
      </c>
      <c r="T778" s="21">
        <f>S778/12</f>
        <v>2100000</v>
      </c>
      <c r="U778" s="46">
        <f>SUM(S778:T783)</f>
        <v>27300000</v>
      </c>
    </row>
    <row r="779" spans="1:21" ht="25.5" customHeight="1">
      <c r="A779" s="35"/>
      <c r="B779" s="38"/>
      <c r="C779" s="41"/>
      <c r="D779" s="44"/>
      <c r="E779" s="20">
        <v>113</v>
      </c>
      <c r="F779" s="23" t="s">
        <v>19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9">
        <f>SUM(G779:R779)</f>
        <v>0</v>
      </c>
      <c r="T779" s="15">
        <f>S779/12</f>
        <v>0</v>
      </c>
      <c r="U779" s="47"/>
    </row>
    <row r="780" spans="1:21" ht="25.5" customHeight="1">
      <c r="A780" s="35"/>
      <c r="B780" s="38"/>
      <c r="C780" s="41"/>
      <c r="D780" s="44"/>
      <c r="E780" s="20">
        <v>112</v>
      </c>
      <c r="F780" s="23" t="s">
        <v>90</v>
      </c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9"/>
      <c r="T780" s="15"/>
      <c r="U780" s="47"/>
    </row>
    <row r="781" spans="1:21" ht="25.5" customHeight="1">
      <c r="A781" s="35"/>
      <c r="B781" s="38"/>
      <c r="C781" s="41"/>
      <c r="D781" s="44"/>
      <c r="E781" s="20">
        <v>131</v>
      </c>
      <c r="F781" s="23" t="s">
        <v>24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9">
        <f>SUM(G781:R781)</f>
        <v>0</v>
      </c>
      <c r="T781" s="15"/>
      <c r="U781" s="47"/>
    </row>
    <row r="782" spans="1:21" ht="26.25" customHeight="1">
      <c r="A782" s="35"/>
      <c r="B782" s="38"/>
      <c r="C782" s="41"/>
      <c r="D782" s="44"/>
      <c r="E782" s="20">
        <v>133</v>
      </c>
      <c r="F782" s="23" t="s">
        <v>21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9">
        <f>SUM(G782:R782)</f>
        <v>0</v>
      </c>
      <c r="T782" s="15">
        <f>S782/12</f>
        <v>0</v>
      </c>
      <c r="U782" s="47"/>
    </row>
    <row r="783" spans="1:21" ht="26.25" customHeight="1" thickBot="1">
      <c r="A783" s="36"/>
      <c r="B783" s="39"/>
      <c r="C783" s="42"/>
      <c r="D783" s="45"/>
      <c r="E783" s="22">
        <v>232</v>
      </c>
      <c r="F783" s="24" t="s">
        <v>20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0</v>
      </c>
      <c r="R783" s="17">
        <v>0</v>
      </c>
      <c r="S783" s="18">
        <f>SUM(G783:R783)</f>
        <v>0</v>
      </c>
      <c r="T783" s="18">
        <v>0</v>
      </c>
      <c r="U783" s="48"/>
    </row>
    <row r="784" spans="1:21" ht="25.5" customHeight="1">
      <c r="A784" s="34">
        <v>130</v>
      </c>
      <c r="B784" s="37">
        <v>0</v>
      </c>
      <c r="C784" s="40">
        <v>579308</v>
      </c>
      <c r="D784" s="43" t="s">
        <v>159</v>
      </c>
      <c r="E784" s="20">
        <v>141</v>
      </c>
      <c r="F784" s="23" t="s">
        <v>18</v>
      </c>
      <c r="G784" s="21">
        <v>1600000</v>
      </c>
      <c r="H784" s="21">
        <v>1600000</v>
      </c>
      <c r="I784" s="21">
        <v>1600000</v>
      </c>
      <c r="J784" s="21">
        <v>1600000</v>
      </c>
      <c r="K784" s="21">
        <v>1600000</v>
      </c>
      <c r="L784" s="21">
        <v>1600000</v>
      </c>
      <c r="M784" s="21">
        <v>1600000</v>
      </c>
      <c r="N784" s="21">
        <v>1600000</v>
      </c>
      <c r="O784" s="21">
        <v>1600000</v>
      </c>
      <c r="P784" s="21">
        <v>1600000</v>
      </c>
      <c r="Q784" s="21">
        <v>1600000</v>
      </c>
      <c r="R784" s="21">
        <v>1600000</v>
      </c>
      <c r="S784" s="21">
        <f>+G784+H784+I784+J784+K784+L784+M784+N784+O784+P784+Q784+R784</f>
        <v>19200000</v>
      </c>
      <c r="T784" s="21">
        <f>S784/12</f>
        <v>1600000</v>
      </c>
      <c r="U784" s="46">
        <f>SUM(S784:T789)</f>
        <v>20800000</v>
      </c>
    </row>
    <row r="785" spans="1:21" ht="25.5" customHeight="1">
      <c r="A785" s="35"/>
      <c r="B785" s="38"/>
      <c r="C785" s="41"/>
      <c r="D785" s="44"/>
      <c r="E785" s="20">
        <v>113</v>
      </c>
      <c r="F785" s="23" t="s">
        <v>19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9">
        <f>SUM(G785:R785)</f>
        <v>0</v>
      </c>
      <c r="T785" s="15">
        <f>S785/12</f>
        <v>0</v>
      </c>
      <c r="U785" s="47"/>
    </row>
    <row r="786" spans="1:21" ht="25.5" customHeight="1">
      <c r="A786" s="35"/>
      <c r="B786" s="38"/>
      <c r="C786" s="41"/>
      <c r="D786" s="44"/>
      <c r="E786" s="20">
        <v>112</v>
      </c>
      <c r="F786" s="23" t="s">
        <v>90</v>
      </c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9"/>
      <c r="T786" s="15"/>
      <c r="U786" s="47"/>
    </row>
    <row r="787" spans="1:21" ht="25.5" customHeight="1">
      <c r="A787" s="35"/>
      <c r="B787" s="38"/>
      <c r="C787" s="41"/>
      <c r="D787" s="44"/>
      <c r="E787" s="20">
        <v>131</v>
      </c>
      <c r="F787" s="23" t="s">
        <v>24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9">
        <f>SUM(G787:R787)</f>
        <v>0</v>
      </c>
      <c r="T787" s="15"/>
      <c r="U787" s="47"/>
    </row>
    <row r="788" spans="1:21" ht="26.25" customHeight="1">
      <c r="A788" s="35"/>
      <c r="B788" s="38"/>
      <c r="C788" s="41"/>
      <c r="D788" s="44"/>
      <c r="E788" s="20">
        <v>133</v>
      </c>
      <c r="F788" s="23" t="s">
        <v>21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9">
        <f>SUM(G788:R788)</f>
        <v>0</v>
      </c>
      <c r="T788" s="15">
        <f>S788/12</f>
        <v>0</v>
      </c>
      <c r="U788" s="47"/>
    </row>
    <row r="789" spans="1:21" ht="26.25" customHeight="1" thickBot="1">
      <c r="A789" s="36"/>
      <c r="B789" s="39"/>
      <c r="C789" s="42"/>
      <c r="D789" s="45"/>
      <c r="E789" s="22">
        <v>232</v>
      </c>
      <c r="F789" s="24" t="s">
        <v>20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  <c r="N789" s="17">
        <v>0</v>
      </c>
      <c r="O789" s="17">
        <v>0</v>
      </c>
      <c r="P789" s="17">
        <v>0</v>
      </c>
      <c r="Q789" s="17">
        <v>0</v>
      </c>
      <c r="R789" s="17">
        <v>0</v>
      </c>
      <c r="S789" s="18">
        <f>SUM(G789:R789)</f>
        <v>0</v>
      </c>
      <c r="T789" s="18">
        <v>0</v>
      </c>
      <c r="U789" s="48"/>
    </row>
    <row r="790" spans="1:21" ht="25.5" customHeight="1">
      <c r="A790" s="34">
        <v>131</v>
      </c>
      <c r="B790" s="37">
        <v>0</v>
      </c>
      <c r="C790" s="40">
        <v>4929428</v>
      </c>
      <c r="D790" s="43" t="s">
        <v>160</v>
      </c>
      <c r="E790" s="20">
        <v>141</v>
      </c>
      <c r="F790" s="23" t="s">
        <v>18</v>
      </c>
      <c r="G790" s="21">
        <v>1000000</v>
      </c>
      <c r="H790" s="21">
        <v>1000000</v>
      </c>
      <c r="I790" s="21">
        <v>1000000</v>
      </c>
      <c r="J790" s="21">
        <v>1000000</v>
      </c>
      <c r="K790" s="21">
        <v>1000000</v>
      </c>
      <c r="L790" s="21">
        <v>1000000</v>
      </c>
      <c r="M790" s="21">
        <v>1000000</v>
      </c>
      <c r="N790" s="21">
        <v>1000000</v>
      </c>
      <c r="O790" s="21">
        <v>1000000</v>
      </c>
      <c r="P790" s="21">
        <v>1000000</v>
      </c>
      <c r="Q790" s="21">
        <v>1000000</v>
      </c>
      <c r="R790" s="21">
        <v>1000000</v>
      </c>
      <c r="S790" s="21">
        <f>+G790+H790+I790+J790+K790+L790+M790+N790+O790+P790+Q790+R790</f>
        <v>12000000</v>
      </c>
      <c r="T790" s="21">
        <f>S790/12</f>
        <v>1000000</v>
      </c>
      <c r="U790" s="46">
        <f>SUM(S790:T795)</f>
        <v>13000000</v>
      </c>
    </row>
    <row r="791" spans="1:21" ht="25.5" customHeight="1">
      <c r="A791" s="35"/>
      <c r="B791" s="38"/>
      <c r="C791" s="41"/>
      <c r="D791" s="44"/>
      <c r="E791" s="20">
        <v>113</v>
      </c>
      <c r="F791" s="23" t="s">
        <v>19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9">
        <f>SUM(G791:R791)</f>
        <v>0</v>
      </c>
      <c r="T791" s="15">
        <f>S791/12</f>
        <v>0</v>
      </c>
      <c r="U791" s="47"/>
    </row>
    <row r="792" spans="1:21" ht="25.5" customHeight="1">
      <c r="A792" s="35"/>
      <c r="B792" s="38"/>
      <c r="C792" s="41"/>
      <c r="D792" s="44"/>
      <c r="E792" s="20">
        <v>112</v>
      </c>
      <c r="F792" s="23" t="s">
        <v>90</v>
      </c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9"/>
      <c r="T792" s="15"/>
      <c r="U792" s="47"/>
    </row>
    <row r="793" spans="1:21" ht="25.5" customHeight="1">
      <c r="A793" s="35"/>
      <c r="B793" s="38"/>
      <c r="C793" s="41"/>
      <c r="D793" s="44"/>
      <c r="E793" s="20">
        <v>131</v>
      </c>
      <c r="F793" s="23" t="s">
        <v>24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9">
        <f>SUM(G793:R793)</f>
        <v>0</v>
      </c>
      <c r="T793" s="15"/>
      <c r="U793" s="47"/>
    </row>
    <row r="794" spans="1:21" ht="26.25" customHeight="1">
      <c r="A794" s="35"/>
      <c r="B794" s="38"/>
      <c r="C794" s="41"/>
      <c r="D794" s="44"/>
      <c r="E794" s="20">
        <v>133</v>
      </c>
      <c r="F794" s="23" t="s">
        <v>21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9">
        <f>SUM(G794:R794)</f>
        <v>0</v>
      </c>
      <c r="T794" s="15">
        <f>S794/12</f>
        <v>0</v>
      </c>
      <c r="U794" s="47"/>
    </row>
    <row r="795" spans="1:21" ht="26.25" customHeight="1" thickBot="1">
      <c r="A795" s="36"/>
      <c r="B795" s="39"/>
      <c r="C795" s="42"/>
      <c r="D795" s="45"/>
      <c r="E795" s="22">
        <v>232</v>
      </c>
      <c r="F795" s="24" t="s">
        <v>20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  <c r="N795" s="17">
        <v>0</v>
      </c>
      <c r="O795" s="17">
        <v>0</v>
      </c>
      <c r="P795" s="17">
        <v>0</v>
      </c>
      <c r="Q795" s="17">
        <v>0</v>
      </c>
      <c r="R795" s="17">
        <v>0</v>
      </c>
      <c r="S795" s="18">
        <f>SUM(G795:R795)</f>
        <v>0</v>
      </c>
      <c r="T795" s="18">
        <v>0</v>
      </c>
      <c r="U795" s="48"/>
    </row>
    <row r="796" spans="1:21" ht="25.5" customHeight="1">
      <c r="A796" s="34">
        <v>132</v>
      </c>
      <c r="B796" s="37">
        <v>0</v>
      </c>
      <c r="C796" s="40">
        <v>5047957</v>
      </c>
      <c r="D796" s="43" t="s">
        <v>161</v>
      </c>
      <c r="E796" s="20">
        <v>141</v>
      </c>
      <c r="F796" s="23" t="s">
        <v>18</v>
      </c>
      <c r="G796" s="21">
        <v>800000</v>
      </c>
      <c r="H796" s="21">
        <v>800000</v>
      </c>
      <c r="I796" s="21">
        <v>1400000</v>
      </c>
      <c r="J796" s="21">
        <v>1400000</v>
      </c>
      <c r="K796" s="21">
        <v>1400000</v>
      </c>
      <c r="L796" s="21">
        <v>1400000</v>
      </c>
      <c r="M796" s="21">
        <v>1400000</v>
      </c>
      <c r="N796" s="21">
        <v>1400000</v>
      </c>
      <c r="O796" s="21">
        <v>1400000</v>
      </c>
      <c r="P796" s="21">
        <v>1400000</v>
      </c>
      <c r="Q796" s="21">
        <v>1400000</v>
      </c>
      <c r="R796" s="21">
        <v>1400000</v>
      </c>
      <c r="S796" s="21">
        <f>+G796+H796+I796+J796+K796+L796+M796+N796+O796+P796+Q796+R796</f>
        <v>15600000</v>
      </c>
      <c r="T796" s="21">
        <f>S796/12</f>
        <v>1300000</v>
      </c>
      <c r="U796" s="46">
        <f>SUM(S796:T801)</f>
        <v>16900000</v>
      </c>
    </row>
    <row r="797" spans="1:21" ht="25.5" customHeight="1">
      <c r="A797" s="35"/>
      <c r="B797" s="38"/>
      <c r="C797" s="41"/>
      <c r="D797" s="44"/>
      <c r="E797" s="20">
        <v>113</v>
      </c>
      <c r="F797" s="23" t="s">
        <v>19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9">
        <f>SUM(G797:R797)</f>
        <v>0</v>
      </c>
      <c r="T797" s="15">
        <f>S797/12</f>
        <v>0</v>
      </c>
      <c r="U797" s="47"/>
    </row>
    <row r="798" spans="1:21" ht="25.5" customHeight="1">
      <c r="A798" s="35"/>
      <c r="B798" s="38"/>
      <c r="C798" s="41"/>
      <c r="D798" s="44"/>
      <c r="E798" s="20">
        <v>112</v>
      </c>
      <c r="F798" s="23" t="s">
        <v>90</v>
      </c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9"/>
      <c r="T798" s="15"/>
      <c r="U798" s="47"/>
    </row>
    <row r="799" spans="1:21" ht="25.5" customHeight="1">
      <c r="A799" s="35"/>
      <c r="B799" s="38"/>
      <c r="C799" s="41"/>
      <c r="D799" s="44"/>
      <c r="E799" s="20">
        <v>131</v>
      </c>
      <c r="F799" s="23" t="s">
        <v>24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9">
        <f>SUM(G799:R799)</f>
        <v>0</v>
      </c>
      <c r="T799" s="15"/>
      <c r="U799" s="47"/>
    </row>
    <row r="800" spans="1:21" ht="26.25" customHeight="1">
      <c r="A800" s="35"/>
      <c r="B800" s="38"/>
      <c r="C800" s="41"/>
      <c r="D800" s="44"/>
      <c r="E800" s="20">
        <v>133</v>
      </c>
      <c r="F800" s="23" t="s">
        <v>21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9">
        <f>SUM(G800:R800)</f>
        <v>0</v>
      </c>
      <c r="T800" s="15">
        <f>S800/12</f>
        <v>0</v>
      </c>
      <c r="U800" s="47"/>
    </row>
    <row r="801" spans="1:21" ht="26.25" customHeight="1" thickBot="1">
      <c r="A801" s="36"/>
      <c r="B801" s="39"/>
      <c r="C801" s="42"/>
      <c r="D801" s="45"/>
      <c r="E801" s="22">
        <v>232</v>
      </c>
      <c r="F801" s="24" t="s">
        <v>20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0</v>
      </c>
      <c r="O801" s="17">
        <v>0</v>
      </c>
      <c r="P801" s="17">
        <v>0</v>
      </c>
      <c r="Q801" s="17">
        <v>0</v>
      </c>
      <c r="R801" s="17">
        <v>0</v>
      </c>
      <c r="S801" s="18">
        <f>SUM(G801:R801)</f>
        <v>0</v>
      </c>
      <c r="T801" s="18">
        <v>0</v>
      </c>
      <c r="U801" s="48"/>
    </row>
    <row r="802" spans="1:21" ht="25.5" customHeight="1">
      <c r="A802" s="34">
        <v>133</v>
      </c>
      <c r="B802" s="37">
        <v>0</v>
      </c>
      <c r="C802" s="40">
        <v>4716945</v>
      </c>
      <c r="D802" s="43" t="s">
        <v>162</v>
      </c>
      <c r="E802" s="20">
        <v>144</v>
      </c>
      <c r="F802" s="23" t="s">
        <v>18</v>
      </c>
      <c r="G802" s="21">
        <v>900000</v>
      </c>
      <c r="H802" s="21">
        <v>900000</v>
      </c>
      <c r="I802" s="21">
        <v>900000</v>
      </c>
      <c r="J802" s="21">
        <v>900000</v>
      </c>
      <c r="K802" s="21">
        <v>900000</v>
      </c>
      <c r="L802" s="21">
        <v>900000</v>
      </c>
      <c r="M802" s="21">
        <v>900000</v>
      </c>
      <c r="N802" s="21">
        <v>900000</v>
      </c>
      <c r="O802" s="21">
        <v>900000</v>
      </c>
      <c r="P802" s="21">
        <v>900000</v>
      </c>
      <c r="Q802" s="21">
        <v>900000</v>
      </c>
      <c r="R802" s="21">
        <v>900000</v>
      </c>
      <c r="S802" s="21">
        <f>+G802+H802+I802+J802+K802+L802+M802+N802+O802+P802+Q802+R802</f>
        <v>10800000</v>
      </c>
      <c r="T802" s="21">
        <f>S802/12</f>
        <v>900000</v>
      </c>
      <c r="U802" s="46">
        <f>SUM(S802:T807)</f>
        <v>11700000</v>
      </c>
    </row>
    <row r="803" spans="1:21" ht="25.5" customHeight="1">
      <c r="A803" s="35"/>
      <c r="B803" s="38"/>
      <c r="C803" s="41"/>
      <c r="D803" s="44"/>
      <c r="E803" s="20">
        <v>113</v>
      </c>
      <c r="F803" s="23" t="s">
        <v>19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9">
        <f>SUM(G803:R803)</f>
        <v>0</v>
      </c>
      <c r="T803" s="15">
        <f>S803/12</f>
        <v>0</v>
      </c>
      <c r="U803" s="47"/>
    </row>
    <row r="804" spans="1:21" ht="25.5" customHeight="1">
      <c r="A804" s="35"/>
      <c r="B804" s="38"/>
      <c r="C804" s="41"/>
      <c r="D804" s="44"/>
      <c r="E804" s="20">
        <v>112</v>
      </c>
      <c r="F804" s="23" t="s">
        <v>90</v>
      </c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9"/>
      <c r="T804" s="15"/>
      <c r="U804" s="47"/>
    </row>
    <row r="805" spans="1:21" ht="25.5" customHeight="1">
      <c r="A805" s="35"/>
      <c r="B805" s="38"/>
      <c r="C805" s="41"/>
      <c r="D805" s="44"/>
      <c r="E805" s="20">
        <v>131</v>
      </c>
      <c r="F805" s="23" t="s">
        <v>24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9">
        <f>SUM(G805:R805)</f>
        <v>0</v>
      </c>
      <c r="T805" s="15"/>
      <c r="U805" s="47"/>
    </row>
    <row r="806" spans="1:21" ht="26.25" customHeight="1">
      <c r="A806" s="35"/>
      <c r="B806" s="38"/>
      <c r="C806" s="41"/>
      <c r="D806" s="44"/>
      <c r="E806" s="20">
        <v>133</v>
      </c>
      <c r="F806" s="23" t="s">
        <v>21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9">
        <f>SUM(G806:R806)</f>
        <v>0</v>
      </c>
      <c r="T806" s="15">
        <f>S806/12</f>
        <v>0</v>
      </c>
      <c r="U806" s="47"/>
    </row>
    <row r="807" spans="1:21" ht="26.25" customHeight="1" thickBot="1">
      <c r="A807" s="36"/>
      <c r="B807" s="39"/>
      <c r="C807" s="42"/>
      <c r="D807" s="45"/>
      <c r="E807" s="22">
        <v>232</v>
      </c>
      <c r="F807" s="24" t="s">
        <v>20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0</v>
      </c>
      <c r="S807" s="18">
        <f>SUM(G807:R807)</f>
        <v>0</v>
      </c>
      <c r="T807" s="18">
        <v>0</v>
      </c>
      <c r="U807" s="48"/>
    </row>
    <row r="808" spans="1:21" ht="25.5" customHeight="1">
      <c r="A808" s="34">
        <v>134</v>
      </c>
      <c r="B808" s="37">
        <v>0</v>
      </c>
      <c r="C808" s="40">
        <v>794181</v>
      </c>
      <c r="D808" s="43" t="s">
        <v>163</v>
      </c>
      <c r="E808" s="20">
        <v>141</v>
      </c>
      <c r="F808" s="23" t="s">
        <v>18</v>
      </c>
      <c r="G808" s="21">
        <v>2100000</v>
      </c>
      <c r="H808" s="21">
        <v>2100000</v>
      </c>
      <c r="I808" s="21">
        <v>2100000</v>
      </c>
      <c r="J808" s="21">
        <v>2100000</v>
      </c>
      <c r="K808" s="21">
        <v>2100000</v>
      </c>
      <c r="L808" s="21">
        <v>2100000</v>
      </c>
      <c r="M808" s="21">
        <v>2100000</v>
      </c>
      <c r="N808" s="21">
        <v>2100000</v>
      </c>
      <c r="O808" s="21">
        <v>2100000</v>
      </c>
      <c r="P808" s="21">
        <v>2100000</v>
      </c>
      <c r="Q808" s="21">
        <v>2100000</v>
      </c>
      <c r="R808" s="21">
        <v>2100000</v>
      </c>
      <c r="S808" s="21">
        <f>+G808+H808+I808+J808+K808+L808+M808+N808+O808+P808+Q808+R808</f>
        <v>25200000</v>
      </c>
      <c r="T808" s="21">
        <f>S808/12</f>
        <v>2100000</v>
      </c>
      <c r="U808" s="46">
        <f>SUM(S808:T813)</f>
        <v>27300000</v>
      </c>
    </row>
    <row r="809" spans="1:21" ht="25.5" customHeight="1">
      <c r="A809" s="35"/>
      <c r="B809" s="38"/>
      <c r="C809" s="41"/>
      <c r="D809" s="44"/>
      <c r="E809" s="20">
        <v>113</v>
      </c>
      <c r="F809" s="23" t="s">
        <v>19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9">
        <f>SUM(G809:R809)</f>
        <v>0</v>
      </c>
      <c r="T809" s="15">
        <f>S809/12</f>
        <v>0</v>
      </c>
      <c r="U809" s="47"/>
    </row>
    <row r="810" spans="1:21" ht="25.5" customHeight="1">
      <c r="A810" s="35"/>
      <c r="B810" s="38"/>
      <c r="C810" s="41"/>
      <c r="D810" s="44"/>
      <c r="E810" s="20">
        <v>112</v>
      </c>
      <c r="F810" s="23" t="s">
        <v>90</v>
      </c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9"/>
      <c r="T810" s="15"/>
      <c r="U810" s="47"/>
    </row>
    <row r="811" spans="1:21" ht="25.5" customHeight="1">
      <c r="A811" s="35"/>
      <c r="B811" s="38"/>
      <c r="C811" s="41"/>
      <c r="D811" s="44"/>
      <c r="E811" s="20">
        <v>131</v>
      </c>
      <c r="F811" s="23" t="s">
        <v>24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9">
        <f>SUM(G811:R811)</f>
        <v>0</v>
      </c>
      <c r="T811" s="15"/>
      <c r="U811" s="47"/>
    </row>
    <row r="812" spans="1:21" ht="26.25" customHeight="1">
      <c r="A812" s="35"/>
      <c r="B812" s="38"/>
      <c r="C812" s="41"/>
      <c r="D812" s="44"/>
      <c r="E812" s="20">
        <v>133</v>
      </c>
      <c r="F812" s="23" t="s">
        <v>21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9">
        <f>SUM(G812:R812)</f>
        <v>0</v>
      </c>
      <c r="T812" s="15">
        <f>S812/12</f>
        <v>0</v>
      </c>
      <c r="U812" s="47"/>
    </row>
    <row r="813" spans="1:21" ht="26.25" customHeight="1" thickBot="1">
      <c r="A813" s="36"/>
      <c r="B813" s="39"/>
      <c r="C813" s="42"/>
      <c r="D813" s="45"/>
      <c r="E813" s="22">
        <v>232</v>
      </c>
      <c r="F813" s="24" t="s">
        <v>20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7">
        <v>0</v>
      </c>
      <c r="N813" s="17">
        <v>0</v>
      </c>
      <c r="O813" s="17">
        <v>0</v>
      </c>
      <c r="P813" s="17">
        <v>0</v>
      </c>
      <c r="Q813" s="17">
        <v>0</v>
      </c>
      <c r="R813" s="17">
        <v>0</v>
      </c>
      <c r="S813" s="18">
        <f>SUM(G813:R813)</f>
        <v>0</v>
      </c>
      <c r="T813" s="18">
        <v>0</v>
      </c>
      <c r="U813" s="48"/>
    </row>
    <row r="814" spans="1:21" ht="25.5" customHeight="1">
      <c r="A814" s="34">
        <v>135</v>
      </c>
      <c r="B814" s="37">
        <v>0</v>
      </c>
      <c r="C814" s="40">
        <v>533706</v>
      </c>
      <c r="D814" s="43" t="s">
        <v>164</v>
      </c>
      <c r="E814" s="20">
        <v>141</v>
      </c>
      <c r="F814" s="23" t="s">
        <v>18</v>
      </c>
      <c r="G814" s="21">
        <v>1040000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f>+G814+H814+I814+J814+K814+L814+M814+N814+O814+P814+Q814+R814</f>
        <v>1040000</v>
      </c>
      <c r="T814" s="21">
        <f>S814/12</f>
        <v>86666.66666666667</v>
      </c>
      <c r="U814" s="46">
        <f>SUM(S814:T819)</f>
        <v>1126666.6666666667</v>
      </c>
    </row>
    <row r="815" spans="1:21" ht="25.5" customHeight="1">
      <c r="A815" s="35"/>
      <c r="B815" s="38"/>
      <c r="C815" s="41"/>
      <c r="D815" s="44"/>
      <c r="E815" s="20">
        <v>113</v>
      </c>
      <c r="F815" s="23" t="s">
        <v>19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9">
        <f>SUM(G815:R815)</f>
        <v>0</v>
      </c>
      <c r="T815" s="15">
        <f>S815/12</f>
        <v>0</v>
      </c>
      <c r="U815" s="47"/>
    </row>
    <row r="816" spans="1:21" ht="25.5" customHeight="1">
      <c r="A816" s="35"/>
      <c r="B816" s="38"/>
      <c r="C816" s="41"/>
      <c r="D816" s="44"/>
      <c r="E816" s="20">
        <v>112</v>
      </c>
      <c r="F816" s="23" t="s">
        <v>90</v>
      </c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9"/>
      <c r="T816" s="15"/>
      <c r="U816" s="47"/>
    </row>
    <row r="817" spans="1:21" ht="25.5" customHeight="1">
      <c r="A817" s="35"/>
      <c r="B817" s="38"/>
      <c r="C817" s="41"/>
      <c r="D817" s="44"/>
      <c r="E817" s="20">
        <v>131</v>
      </c>
      <c r="F817" s="23" t="s">
        <v>24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9">
        <f>SUM(G817:R817)</f>
        <v>0</v>
      </c>
      <c r="T817" s="15"/>
      <c r="U817" s="47"/>
    </row>
    <row r="818" spans="1:21" ht="26.25" customHeight="1">
      <c r="A818" s="35"/>
      <c r="B818" s="38"/>
      <c r="C818" s="41"/>
      <c r="D818" s="44"/>
      <c r="E818" s="20">
        <v>133</v>
      </c>
      <c r="F818" s="23" t="s">
        <v>21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9">
        <f>SUM(G818:R818)</f>
        <v>0</v>
      </c>
      <c r="T818" s="15">
        <f>S818/12</f>
        <v>0</v>
      </c>
      <c r="U818" s="47"/>
    </row>
    <row r="819" spans="1:21" ht="26.25" customHeight="1" thickBot="1">
      <c r="A819" s="36"/>
      <c r="B819" s="39"/>
      <c r="C819" s="42"/>
      <c r="D819" s="45"/>
      <c r="E819" s="22">
        <v>232</v>
      </c>
      <c r="F819" s="24" t="s">
        <v>20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8">
        <f>SUM(G819:R819)</f>
        <v>0</v>
      </c>
      <c r="T819" s="18">
        <v>0</v>
      </c>
      <c r="U819" s="48"/>
    </row>
    <row r="820" spans="1:21" ht="25.5" customHeight="1">
      <c r="A820" s="34">
        <v>136</v>
      </c>
      <c r="B820" s="37">
        <v>0</v>
      </c>
      <c r="C820" s="40">
        <v>483589</v>
      </c>
      <c r="D820" s="43" t="s">
        <v>165</v>
      </c>
      <c r="E820" s="20">
        <v>144</v>
      </c>
      <c r="F820" s="23" t="s">
        <v>18</v>
      </c>
      <c r="G820" s="21">
        <v>800000</v>
      </c>
      <c r="H820" s="21">
        <v>800000</v>
      </c>
      <c r="I820" s="21">
        <v>800000</v>
      </c>
      <c r="J820" s="21">
        <v>800000</v>
      </c>
      <c r="K820" s="21">
        <v>800000</v>
      </c>
      <c r="L820" s="21">
        <v>800000</v>
      </c>
      <c r="M820" s="21">
        <v>800000</v>
      </c>
      <c r="N820" s="21">
        <v>800000</v>
      </c>
      <c r="O820" s="21">
        <v>800000</v>
      </c>
      <c r="P820" s="21">
        <v>0</v>
      </c>
      <c r="Q820" s="21">
        <v>0</v>
      </c>
      <c r="R820" s="21">
        <v>0</v>
      </c>
      <c r="S820" s="21">
        <f>+G820+H820+I820+J820+K820+L820+M820+N820+O820+P820+Q820+R820</f>
        <v>7200000</v>
      </c>
      <c r="T820" s="21">
        <f>S820/12</f>
        <v>600000</v>
      </c>
      <c r="U820" s="46">
        <f>SUM(S820:T825)</f>
        <v>7800000</v>
      </c>
    </row>
    <row r="821" spans="1:21" ht="25.5" customHeight="1">
      <c r="A821" s="35"/>
      <c r="B821" s="38"/>
      <c r="C821" s="41"/>
      <c r="D821" s="44"/>
      <c r="E821" s="20">
        <v>113</v>
      </c>
      <c r="F821" s="23" t="s">
        <v>19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9">
        <f>SUM(G821:R821)</f>
        <v>0</v>
      </c>
      <c r="T821" s="15">
        <f>S821/12</f>
        <v>0</v>
      </c>
      <c r="U821" s="47"/>
    </row>
    <row r="822" spans="1:21" ht="25.5" customHeight="1">
      <c r="A822" s="35"/>
      <c r="B822" s="38"/>
      <c r="C822" s="41"/>
      <c r="D822" s="44"/>
      <c r="E822" s="20">
        <v>112</v>
      </c>
      <c r="F822" s="23" t="s">
        <v>90</v>
      </c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9"/>
      <c r="T822" s="15"/>
      <c r="U822" s="47"/>
    </row>
    <row r="823" spans="1:21" ht="25.5" customHeight="1">
      <c r="A823" s="35"/>
      <c r="B823" s="38"/>
      <c r="C823" s="41"/>
      <c r="D823" s="44"/>
      <c r="E823" s="20">
        <v>131</v>
      </c>
      <c r="F823" s="23" t="s">
        <v>24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9">
        <f>SUM(G823:R823)</f>
        <v>0</v>
      </c>
      <c r="T823" s="15"/>
      <c r="U823" s="47"/>
    </row>
    <row r="824" spans="1:21" ht="26.25" customHeight="1">
      <c r="A824" s="35"/>
      <c r="B824" s="38"/>
      <c r="C824" s="41"/>
      <c r="D824" s="44"/>
      <c r="E824" s="20">
        <v>133</v>
      </c>
      <c r="F824" s="23" t="s">
        <v>21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9">
        <f>SUM(G824:R824)</f>
        <v>0</v>
      </c>
      <c r="T824" s="15">
        <f>S824/12</f>
        <v>0</v>
      </c>
      <c r="U824" s="47"/>
    </row>
    <row r="825" spans="1:21" ht="26.25" customHeight="1" thickBot="1">
      <c r="A825" s="36"/>
      <c r="B825" s="39"/>
      <c r="C825" s="42"/>
      <c r="D825" s="45"/>
      <c r="E825" s="22">
        <v>232</v>
      </c>
      <c r="F825" s="24" t="s">
        <v>20</v>
      </c>
      <c r="G825" s="17">
        <v>0</v>
      </c>
      <c r="H825" s="17">
        <v>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  <c r="O825" s="17">
        <v>0</v>
      </c>
      <c r="P825" s="17">
        <v>0</v>
      </c>
      <c r="Q825" s="17">
        <v>0</v>
      </c>
      <c r="R825" s="17">
        <v>0</v>
      </c>
      <c r="S825" s="18">
        <f>SUM(G825:R825)</f>
        <v>0</v>
      </c>
      <c r="T825" s="18">
        <v>0</v>
      </c>
      <c r="U825" s="48"/>
    </row>
    <row r="826" spans="1:21" ht="25.5" customHeight="1">
      <c r="A826" s="34">
        <v>137</v>
      </c>
      <c r="B826" s="37">
        <v>0</v>
      </c>
      <c r="C826" s="40">
        <v>377270</v>
      </c>
      <c r="D826" s="43" t="s">
        <v>166</v>
      </c>
      <c r="E826" s="20">
        <v>144</v>
      </c>
      <c r="F826" s="23" t="s">
        <v>18</v>
      </c>
      <c r="G826" s="21">
        <v>800000</v>
      </c>
      <c r="H826" s="21">
        <v>800000</v>
      </c>
      <c r="I826" s="21">
        <v>800000</v>
      </c>
      <c r="J826" s="21">
        <v>800000</v>
      </c>
      <c r="K826" s="21">
        <v>800000</v>
      </c>
      <c r="L826" s="21">
        <v>800000</v>
      </c>
      <c r="M826" s="21">
        <v>800000</v>
      </c>
      <c r="N826" s="21">
        <v>800000</v>
      </c>
      <c r="O826" s="21">
        <v>800000</v>
      </c>
      <c r="P826" s="21">
        <v>800000</v>
      </c>
      <c r="Q826" s="21">
        <v>800000</v>
      </c>
      <c r="R826" s="21">
        <v>800000</v>
      </c>
      <c r="S826" s="21">
        <f>+G826+H826+I826+J826+K826+L826+M826+N826+O826+P826+Q826+R826</f>
        <v>9600000</v>
      </c>
      <c r="T826" s="21">
        <f>S826/12</f>
        <v>800000</v>
      </c>
      <c r="U826" s="46">
        <f>SUM(S826:T831)</f>
        <v>10400000</v>
      </c>
    </row>
    <row r="827" spans="1:21" ht="25.5" customHeight="1">
      <c r="A827" s="35"/>
      <c r="B827" s="38"/>
      <c r="C827" s="41"/>
      <c r="D827" s="44"/>
      <c r="E827" s="20">
        <v>113</v>
      </c>
      <c r="F827" s="23" t="s">
        <v>19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9">
        <f>SUM(G827:R827)</f>
        <v>0</v>
      </c>
      <c r="T827" s="15">
        <f>S827/12</f>
        <v>0</v>
      </c>
      <c r="U827" s="47"/>
    </row>
    <row r="828" spans="1:21" ht="25.5" customHeight="1">
      <c r="A828" s="35"/>
      <c r="B828" s="38"/>
      <c r="C828" s="41"/>
      <c r="D828" s="44"/>
      <c r="E828" s="20">
        <v>112</v>
      </c>
      <c r="F828" s="23" t="s">
        <v>90</v>
      </c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9"/>
      <c r="T828" s="15"/>
      <c r="U828" s="47"/>
    </row>
    <row r="829" spans="1:21" ht="25.5" customHeight="1">
      <c r="A829" s="35"/>
      <c r="B829" s="38"/>
      <c r="C829" s="41"/>
      <c r="D829" s="44"/>
      <c r="E829" s="20">
        <v>131</v>
      </c>
      <c r="F829" s="23" t="s">
        <v>24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9">
        <f>SUM(G829:R829)</f>
        <v>0</v>
      </c>
      <c r="T829" s="15"/>
      <c r="U829" s="47"/>
    </row>
    <row r="830" spans="1:21" ht="26.25" customHeight="1">
      <c r="A830" s="35"/>
      <c r="B830" s="38"/>
      <c r="C830" s="41"/>
      <c r="D830" s="44"/>
      <c r="E830" s="20">
        <v>133</v>
      </c>
      <c r="F830" s="23" t="s">
        <v>21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9">
        <f>SUM(G830:R830)</f>
        <v>0</v>
      </c>
      <c r="T830" s="15">
        <f>S830/12</f>
        <v>0</v>
      </c>
      <c r="U830" s="47"/>
    </row>
    <row r="831" spans="1:21" ht="26.25" customHeight="1" thickBot="1">
      <c r="A831" s="36"/>
      <c r="B831" s="39"/>
      <c r="C831" s="42"/>
      <c r="D831" s="45"/>
      <c r="E831" s="22">
        <v>232</v>
      </c>
      <c r="F831" s="24" t="s">
        <v>20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8">
        <f>SUM(G831:R831)</f>
        <v>0</v>
      </c>
      <c r="T831" s="18">
        <v>0</v>
      </c>
      <c r="U831" s="48"/>
    </row>
    <row r="832" spans="1:21" ht="25.5" customHeight="1">
      <c r="A832" s="34">
        <v>138</v>
      </c>
      <c r="B832" s="37">
        <v>0</v>
      </c>
      <c r="C832" s="40">
        <v>3207516</v>
      </c>
      <c r="D832" s="43" t="s">
        <v>167</v>
      </c>
      <c r="E832" s="20">
        <v>144</v>
      </c>
      <c r="F832" s="23" t="s">
        <v>18</v>
      </c>
      <c r="G832" s="21">
        <v>1100000</v>
      </c>
      <c r="H832" s="21">
        <v>1100000</v>
      </c>
      <c r="I832" s="21">
        <v>1100000</v>
      </c>
      <c r="J832" s="21">
        <v>1100000</v>
      </c>
      <c r="K832" s="21">
        <v>1100000</v>
      </c>
      <c r="L832" s="21">
        <v>1100000</v>
      </c>
      <c r="M832" s="21">
        <v>1100000</v>
      </c>
      <c r="N832" s="21">
        <v>0</v>
      </c>
      <c r="O832" s="21">
        <v>0</v>
      </c>
      <c r="P832" s="21">
        <v>0</v>
      </c>
      <c r="Q832" s="21">
        <v>0</v>
      </c>
      <c r="R832" s="21">
        <v>0</v>
      </c>
      <c r="S832" s="21">
        <f>+G832+H832+I832+J832+K832+L832+M832+N832+O832+P832+Q832+R832</f>
        <v>7700000</v>
      </c>
      <c r="T832" s="21">
        <f>S832/12</f>
        <v>641666.6666666666</v>
      </c>
      <c r="U832" s="46">
        <f>SUM(S832:T837)</f>
        <v>8341666.666666667</v>
      </c>
    </row>
    <row r="833" spans="1:21" ht="25.5" customHeight="1">
      <c r="A833" s="35"/>
      <c r="B833" s="38"/>
      <c r="C833" s="41"/>
      <c r="D833" s="44"/>
      <c r="E833" s="20">
        <v>113</v>
      </c>
      <c r="F833" s="23" t="s">
        <v>19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9">
        <f>SUM(G833:R833)</f>
        <v>0</v>
      </c>
      <c r="T833" s="15">
        <f>S833/12</f>
        <v>0</v>
      </c>
      <c r="U833" s="47"/>
    </row>
    <row r="834" spans="1:21" ht="25.5" customHeight="1">
      <c r="A834" s="35"/>
      <c r="B834" s="38"/>
      <c r="C834" s="41"/>
      <c r="D834" s="44"/>
      <c r="E834" s="20">
        <v>112</v>
      </c>
      <c r="F834" s="23" t="s">
        <v>90</v>
      </c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9"/>
      <c r="T834" s="15"/>
      <c r="U834" s="47"/>
    </row>
    <row r="835" spans="1:21" ht="25.5" customHeight="1">
      <c r="A835" s="35"/>
      <c r="B835" s="38"/>
      <c r="C835" s="41"/>
      <c r="D835" s="44"/>
      <c r="E835" s="20">
        <v>131</v>
      </c>
      <c r="F835" s="23" t="s">
        <v>24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9">
        <f>SUM(G835:R835)</f>
        <v>0</v>
      </c>
      <c r="T835" s="15"/>
      <c r="U835" s="47"/>
    </row>
    <row r="836" spans="1:21" ht="26.25" customHeight="1">
      <c r="A836" s="35"/>
      <c r="B836" s="38"/>
      <c r="C836" s="41"/>
      <c r="D836" s="44"/>
      <c r="E836" s="20">
        <v>133</v>
      </c>
      <c r="F836" s="23" t="s">
        <v>21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9">
        <f>SUM(G836:R836)</f>
        <v>0</v>
      </c>
      <c r="T836" s="15">
        <f>S836/12</f>
        <v>0</v>
      </c>
      <c r="U836" s="47"/>
    </row>
    <row r="837" spans="1:21" ht="26.25" customHeight="1" thickBot="1">
      <c r="A837" s="36"/>
      <c r="B837" s="39"/>
      <c r="C837" s="42"/>
      <c r="D837" s="45"/>
      <c r="E837" s="22">
        <v>232</v>
      </c>
      <c r="F837" s="24" t="s">
        <v>20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v>0</v>
      </c>
      <c r="M837" s="17">
        <v>0</v>
      </c>
      <c r="N837" s="17">
        <v>0</v>
      </c>
      <c r="O837" s="17">
        <v>0</v>
      </c>
      <c r="P837" s="17">
        <v>0</v>
      </c>
      <c r="Q837" s="17">
        <v>0</v>
      </c>
      <c r="R837" s="17">
        <v>0</v>
      </c>
      <c r="S837" s="18">
        <f>SUM(G837:R837)</f>
        <v>0</v>
      </c>
      <c r="T837" s="18">
        <v>0</v>
      </c>
      <c r="U837" s="48"/>
    </row>
    <row r="838" spans="1:21" ht="25.5" customHeight="1">
      <c r="A838" s="34">
        <v>139</v>
      </c>
      <c r="B838" s="37">
        <v>0</v>
      </c>
      <c r="C838" s="40">
        <v>1547809</v>
      </c>
      <c r="D838" s="43" t="s">
        <v>168</v>
      </c>
      <c r="E838" s="20">
        <v>144</v>
      </c>
      <c r="F838" s="23" t="s">
        <v>18</v>
      </c>
      <c r="G838" s="21">
        <v>1100000</v>
      </c>
      <c r="H838" s="21">
        <v>1100000</v>
      </c>
      <c r="I838" s="21">
        <v>1100000</v>
      </c>
      <c r="J838" s="21">
        <v>1100000</v>
      </c>
      <c r="K838" s="21">
        <v>1100000</v>
      </c>
      <c r="L838" s="21">
        <v>1100000</v>
      </c>
      <c r="M838" s="21">
        <v>1100000</v>
      </c>
      <c r="N838" s="21">
        <v>1100000</v>
      </c>
      <c r="O838" s="21">
        <v>1100000</v>
      </c>
      <c r="P838" s="21">
        <v>1100000</v>
      </c>
      <c r="Q838" s="21">
        <v>1100000</v>
      </c>
      <c r="R838" s="21">
        <v>1100000</v>
      </c>
      <c r="S838" s="21">
        <f>+G838+H838+I838+J838+K838+L838+M838+N838+O838+P838+Q838+R838</f>
        <v>13200000</v>
      </c>
      <c r="T838" s="21">
        <f>S838/12</f>
        <v>1100000</v>
      </c>
      <c r="U838" s="46">
        <f>SUM(S838:T843)</f>
        <v>14300000</v>
      </c>
    </row>
    <row r="839" spans="1:21" ht="25.5" customHeight="1">
      <c r="A839" s="35"/>
      <c r="B839" s="38"/>
      <c r="C839" s="41"/>
      <c r="D839" s="44"/>
      <c r="E839" s="20">
        <v>113</v>
      </c>
      <c r="F839" s="23" t="s">
        <v>19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9">
        <f>SUM(G839:R839)</f>
        <v>0</v>
      </c>
      <c r="T839" s="15">
        <f>S839/12</f>
        <v>0</v>
      </c>
      <c r="U839" s="47"/>
    </row>
    <row r="840" spans="1:21" ht="25.5" customHeight="1">
      <c r="A840" s="35"/>
      <c r="B840" s="38"/>
      <c r="C840" s="41"/>
      <c r="D840" s="44"/>
      <c r="E840" s="20">
        <v>112</v>
      </c>
      <c r="F840" s="23" t="s">
        <v>90</v>
      </c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9"/>
      <c r="T840" s="15"/>
      <c r="U840" s="47"/>
    </row>
    <row r="841" spans="1:21" ht="25.5" customHeight="1">
      <c r="A841" s="35"/>
      <c r="B841" s="38"/>
      <c r="C841" s="41"/>
      <c r="D841" s="44"/>
      <c r="E841" s="20">
        <v>131</v>
      </c>
      <c r="F841" s="23" t="s">
        <v>24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9">
        <f>SUM(G841:R841)</f>
        <v>0</v>
      </c>
      <c r="T841" s="15"/>
      <c r="U841" s="47"/>
    </row>
    <row r="842" spans="1:21" ht="26.25" customHeight="1">
      <c r="A842" s="35"/>
      <c r="B842" s="38"/>
      <c r="C842" s="41"/>
      <c r="D842" s="44"/>
      <c r="E842" s="20">
        <v>133</v>
      </c>
      <c r="F842" s="23" t="s">
        <v>21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9">
        <f>SUM(G842:R842)</f>
        <v>0</v>
      </c>
      <c r="T842" s="15">
        <f>S842/12</f>
        <v>0</v>
      </c>
      <c r="U842" s="47"/>
    </row>
    <row r="843" spans="1:21" ht="26.25" customHeight="1" thickBot="1">
      <c r="A843" s="36"/>
      <c r="B843" s="39"/>
      <c r="C843" s="42"/>
      <c r="D843" s="45"/>
      <c r="E843" s="22">
        <v>232</v>
      </c>
      <c r="F843" s="24" t="s">
        <v>20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8">
        <f>SUM(G843:R843)</f>
        <v>0</v>
      </c>
      <c r="T843" s="18">
        <v>0</v>
      </c>
      <c r="U843" s="48"/>
    </row>
    <row r="844" spans="1:21" ht="25.5" customHeight="1">
      <c r="A844" s="34">
        <v>140</v>
      </c>
      <c r="B844" s="37">
        <v>0</v>
      </c>
      <c r="C844" s="40">
        <v>6066471</v>
      </c>
      <c r="D844" s="43" t="s">
        <v>169</v>
      </c>
      <c r="E844" s="20">
        <v>141</v>
      </c>
      <c r="F844" s="23" t="s">
        <v>18</v>
      </c>
      <c r="G844" s="21">
        <v>1100000</v>
      </c>
      <c r="H844" s="21">
        <v>1100000</v>
      </c>
      <c r="I844" s="21">
        <v>1100000</v>
      </c>
      <c r="J844" s="21">
        <v>1100000</v>
      </c>
      <c r="K844" s="21">
        <v>1100000</v>
      </c>
      <c r="L844" s="21">
        <v>1100000</v>
      </c>
      <c r="M844" s="21">
        <v>1100000</v>
      </c>
      <c r="N844" s="21">
        <v>1100000</v>
      </c>
      <c r="O844" s="21">
        <v>1100000</v>
      </c>
      <c r="P844" s="21">
        <v>0</v>
      </c>
      <c r="Q844" s="21">
        <v>0</v>
      </c>
      <c r="R844" s="21">
        <v>0</v>
      </c>
      <c r="S844" s="21">
        <f>+G844+H844+I844+J844+K844+L844+M844+N844+O844+P844+Q844+R844</f>
        <v>9900000</v>
      </c>
      <c r="T844" s="21">
        <f>S844/12</f>
        <v>825000</v>
      </c>
      <c r="U844" s="46">
        <f>SUM(S844:T849)</f>
        <v>10725000</v>
      </c>
    </row>
    <row r="845" spans="1:21" ht="25.5" customHeight="1">
      <c r="A845" s="35"/>
      <c r="B845" s="38"/>
      <c r="C845" s="41"/>
      <c r="D845" s="44"/>
      <c r="E845" s="20">
        <v>113</v>
      </c>
      <c r="F845" s="23" t="s">
        <v>19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9">
        <f>SUM(G845:R845)</f>
        <v>0</v>
      </c>
      <c r="T845" s="15">
        <f>S845/12</f>
        <v>0</v>
      </c>
      <c r="U845" s="47"/>
    </row>
    <row r="846" spans="1:21" ht="25.5" customHeight="1">
      <c r="A846" s="35"/>
      <c r="B846" s="38"/>
      <c r="C846" s="41"/>
      <c r="D846" s="44"/>
      <c r="E846" s="20">
        <v>112</v>
      </c>
      <c r="F846" s="23" t="s">
        <v>90</v>
      </c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9"/>
      <c r="T846" s="15"/>
      <c r="U846" s="47"/>
    </row>
    <row r="847" spans="1:21" ht="25.5" customHeight="1">
      <c r="A847" s="35"/>
      <c r="B847" s="38"/>
      <c r="C847" s="41"/>
      <c r="D847" s="44"/>
      <c r="E847" s="20">
        <v>131</v>
      </c>
      <c r="F847" s="23" t="s">
        <v>24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9">
        <f>SUM(G847:R847)</f>
        <v>0</v>
      </c>
      <c r="T847" s="15"/>
      <c r="U847" s="47"/>
    </row>
    <row r="848" spans="1:21" ht="26.25" customHeight="1">
      <c r="A848" s="35"/>
      <c r="B848" s="38"/>
      <c r="C848" s="41"/>
      <c r="D848" s="44"/>
      <c r="E848" s="20">
        <v>133</v>
      </c>
      <c r="F848" s="23" t="s">
        <v>21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9">
        <f>SUM(G848:R848)</f>
        <v>0</v>
      </c>
      <c r="T848" s="15">
        <f>S848/12</f>
        <v>0</v>
      </c>
      <c r="U848" s="47"/>
    </row>
    <row r="849" spans="1:21" ht="26.25" customHeight="1" thickBot="1">
      <c r="A849" s="36"/>
      <c r="B849" s="39"/>
      <c r="C849" s="42"/>
      <c r="D849" s="45"/>
      <c r="E849" s="22">
        <v>232</v>
      </c>
      <c r="F849" s="24" t="s">
        <v>20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7">
        <v>0</v>
      </c>
      <c r="S849" s="18">
        <f>SUM(G849:R849)</f>
        <v>0</v>
      </c>
      <c r="T849" s="18">
        <v>0</v>
      </c>
      <c r="U849" s="48"/>
    </row>
    <row r="850" spans="1:21" ht="25.5" customHeight="1">
      <c r="A850" s="34">
        <v>141</v>
      </c>
      <c r="B850" s="37">
        <v>0</v>
      </c>
      <c r="C850" s="40">
        <v>2910220</v>
      </c>
      <c r="D850" s="43" t="s">
        <v>170</v>
      </c>
      <c r="E850" s="20">
        <v>141</v>
      </c>
      <c r="F850" s="23" t="s">
        <v>18</v>
      </c>
      <c r="G850" s="21">
        <v>1100000</v>
      </c>
      <c r="H850" s="21">
        <v>1100000</v>
      </c>
      <c r="I850" s="21">
        <v>1100000</v>
      </c>
      <c r="J850" s="21">
        <v>1100000</v>
      </c>
      <c r="K850" s="21">
        <v>1100000</v>
      </c>
      <c r="L850" s="21">
        <v>1100000</v>
      </c>
      <c r="M850" s="21">
        <v>1100000</v>
      </c>
      <c r="N850" s="21">
        <v>1100000</v>
      </c>
      <c r="O850" s="21">
        <v>1100000</v>
      </c>
      <c r="P850" s="21">
        <v>1100000</v>
      </c>
      <c r="Q850" s="21">
        <v>1100000</v>
      </c>
      <c r="R850" s="21">
        <v>1100000</v>
      </c>
      <c r="S850" s="21">
        <f>+G850+H850+I850+J850+K850+L850+M850+N850+O850+P850+Q850+R850</f>
        <v>13200000</v>
      </c>
      <c r="T850" s="21">
        <f>S850/12</f>
        <v>1100000</v>
      </c>
      <c r="U850" s="46">
        <f>SUM(S850:T855)</f>
        <v>14300000</v>
      </c>
    </row>
    <row r="851" spans="1:21" ht="25.5" customHeight="1">
      <c r="A851" s="35"/>
      <c r="B851" s="38"/>
      <c r="C851" s="41"/>
      <c r="D851" s="44"/>
      <c r="E851" s="20">
        <v>113</v>
      </c>
      <c r="F851" s="23" t="s">
        <v>19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9">
        <f>SUM(G851:R851)</f>
        <v>0</v>
      </c>
      <c r="T851" s="15">
        <f>S851/12</f>
        <v>0</v>
      </c>
      <c r="U851" s="47"/>
    </row>
    <row r="852" spans="1:21" ht="25.5" customHeight="1">
      <c r="A852" s="35"/>
      <c r="B852" s="38"/>
      <c r="C852" s="41"/>
      <c r="D852" s="44"/>
      <c r="E852" s="20">
        <v>112</v>
      </c>
      <c r="F852" s="23" t="s">
        <v>90</v>
      </c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9"/>
      <c r="T852" s="15"/>
      <c r="U852" s="47"/>
    </row>
    <row r="853" spans="1:21" ht="25.5" customHeight="1">
      <c r="A853" s="35"/>
      <c r="B853" s="38"/>
      <c r="C853" s="41"/>
      <c r="D853" s="44"/>
      <c r="E853" s="20">
        <v>131</v>
      </c>
      <c r="F853" s="23" t="s">
        <v>24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9">
        <f>SUM(G853:R853)</f>
        <v>0</v>
      </c>
      <c r="T853" s="15"/>
      <c r="U853" s="47"/>
    </row>
    <row r="854" spans="1:21" ht="26.25" customHeight="1">
      <c r="A854" s="35"/>
      <c r="B854" s="38"/>
      <c r="C854" s="41"/>
      <c r="D854" s="44"/>
      <c r="E854" s="20">
        <v>133</v>
      </c>
      <c r="F854" s="23" t="s">
        <v>21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9">
        <f>SUM(G854:R854)</f>
        <v>0</v>
      </c>
      <c r="T854" s="15">
        <f>S854/12</f>
        <v>0</v>
      </c>
      <c r="U854" s="47"/>
    </row>
    <row r="855" spans="1:21" ht="26.25" customHeight="1" thickBot="1">
      <c r="A855" s="36"/>
      <c r="B855" s="39"/>
      <c r="C855" s="42"/>
      <c r="D855" s="45"/>
      <c r="E855" s="22">
        <v>232</v>
      </c>
      <c r="F855" s="24" t="s">
        <v>20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7">
        <v>0</v>
      </c>
      <c r="S855" s="18">
        <f>SUM(G855:R855)</f>
        <v>0</v>
      </c>
      <c r="T855" s="18">
        <v>0</v>
      </c>
      <c r="U855" s="48"/>
    </row>
    <row r="856" spans="1:21" ht="25.5" customHeight="1">
      <c r="A856" s="34">
        <v>142</v>
      </c>
      <c r="B856" s="37">
        <v>0</v>
      </c>
      <c r="C856" s="40">
        <v>1740583</v>
      </c>
      <c r="D856" s="43" t="s">
        <v>171</v>
      </c>
      <c r="E856" s="20">
        <v>141</v>
      </c>
      <c r="F856" s="23" t="s">
        <v>18</v>
      </c>
      <c r="G856" s="21">
        <v>900000</v>
      </c>
      <c r="H856" s="21">
        <v>900000</v>
      </c>
      <c r="I856" s="21">
        <v>900000</v>
      </c>
      <c r="J856" s="21">
        <v>900000</v>
      </c>
      <c r="K856" s="21">
        <v>900000</v>
      </c>
      <c r="L856" s="21">
        <v>900000</v>
      </c>
      <c r="M856" s="21">
        <v>900000</v>
      </c>
      <c r="N856" s="21">
        <v>900000</v>
      </c>
      <c r="O856" s="21">
        <v>900000</v>
      </c>
      <c r="P856" s="21">
        <v>900000</v>
      </c>
      <c r="Q856" s="21">
        <v>900000</v>
      </c>
      <c r="R856" s="21">
        <v>900000</v>
      </c>
      <c r="S856" s="21">
        <f>+G856+H856+I856+J856+K856+L856+M856+N856+O856+P856+Q856+R856</f>
        <v>10800000</v>
      </c>
      <c r="T856" s="21">
        <f>S856/12</f>
        <v>900000</v>
      </c>
      <c r="U856" s="46">
        <f>SUM(S856:T861)</f>
        <v>11700000</v>
      </c>
    </row>
    <row r="857" spans="1:21" ht="25.5" customHeight="1">
      <c r="A857" s="35"/>
      <c r="B857" s="38"/>
      <c r="C857" s="41"/>
      <c r="D857" s="44"/>
      <c r="E857" s="20">
        <v>113</v>
      </c>
      <c r="F857" s="23" t="s">
        <v>19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9">
        <f>SUM(G857:R857)</f>
        <v>0</v>
      </c>
      <c r="T857" s="15">
        <f>S857/12</f>
        <v>0</v>
      </c>
      <c r="U857" s="47"/>
    </row>
    <row r="858" spans="1:21" ht="25.5" customHeight="1">
      <c r="A858" s="35"/>
      <c r="B858" s="38"/>
      <c r="C858" s="41"/>
      <c r="D858" s="44"/>
      <c r="E858" s="20">
        <v>112</v>
      </c>
      <c r="F858" s="23" t="s">
        <v>90</v>
      </c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9"/>
      <c r="T858" s="15"/>
      <c r="U858" s="47"/>
    </row>
    <row r="859" spans="1:21" ht="25.5" customHeight="1">
      <c r="A859" s="35"/>
      <c r="B859" s="38"/>
      <c r="C859" s="41"/>
      <c r="D859" s="44"/>
      <c r="E859" s="20">
        <v>131</v>
      </c>
      <c r="F859" s="23" t="s">
        <v>24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9">
        <f>SUM(G859:R859)</f>
        <v>0</v>
      </c>
      <c r="T859" s="15"/>
      <c r="U859" s="47"/>
    </row>
    <row r="860" spans="1:21" ht="26.25" customHeight="1">
      <c r="A860" s="35"/>
      <c r="B860" s="38"/>
      <c r="C860" s="41"/>
      <c r="D860" s="44"/>
      <c r="E860" s="20">
        <v>133</v>
      </c>
      <c r="F860" s="23" t="s">
        <v>21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9">
        <f>SUM(G860:R860)</f>
        <v>0</v>
      </c>
      <c r="T860" s="15">
        <f>S860/12</f>
        <v>0</v>
      </c>
      <c r="U860" s="47"/>
    </row>
    <row r="861" spans="1:21" ht="26.25" customHeight="1" thickBot="1">
      <c r="A861" s="36"/>
      <c r="B861" s="39"/>
      <c r="C861" s="42"/>
      <c r="D861" s="45"/>
      <c r="E861" s="22">
        <v>232</v>
      </c>
      <c r="F861" s="24" t="s">
        <v>20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  <c r="N861" s="17">
        <v>0</v>
      </c>
      <c r="O861" s="17">
        <v>0</v>
      </c>
      <c r="P861" s="17">
        <v>0</v>
      </c>
      <c r="Q861" s="17">
        <v>0</v>
      </c>
      <c r="R861" s="17">
        <v>0</v>
      </c>
      <c r="S861" s="18">
        <f>SUM(G861:R861)</f>
        <v>0</v>
      </c>
      <c r="T861" s="18">
        <v>0</v>
      </c>
      <c r="U861" s="48"/>
    </row>
    <row r="862" spans="1:21" ht="25.5" customHeight="1">
      <c r="A862" s="34">
        <v>143</v>
      </c>
      <c r="B862" s="37">
        <v>0</v>
      </c>
      <c r="C862" s="40">
        <v>2177403</v>
      </c>
      <c r="D862" s="43" t="s">
        <v>172</v>
      </c>
      <c r="E862" s="20">
        <v>145</v>
      </c>
      <c r="F862" s="23" t="s">
        <v>18</v>
      </c>
      <c r="G862" s="21">
        <v>2300000</v>
      </c>
      <c r="H862" s="21">
        <v>2300000</v>
      </c>
      <c r="I862" s="21">
        <v>2300000</v>
      </c>
      <c r="J862" s="21">
        <v>2300000</v>
      </c>
      <c r="K862" s="21">
        <v>2300000</v>
      </c>
      <c r="L862" s="21">
        <v>2300000</v>
      </c>
      <c r="M862" s="21">
        <v>2300000</v>
      </c>
      <c r="N862" s="21">
        <v>2300000</v>
      </c>
      <c r="O862" s="21">
        <v>2300000</v>
      </c>
      <c r="P862" s="21">
        <v>2300000</v>
      </c>
      <c r="Q862" s="21">
        <v>2300000</v>
      </c>
      <c r="R862" s="21">
        <v>2300000</v>
      </c>
      <c r="S862" s="21">
        <f>+G862+H862+I862+J862+K862+L862+M862+N862+O862+P862+Q862+R862</f>
        <v>27600000</v>
      </c>
      <c r="T862" s="21">
        <f>S862/12</f>
        <v>2300000</v>
      </c>
      <c r="U862" s="46">
        <f>SUM(S862:T867)</f>
        <v>29900000</v>
      </c>
    </row>
    <row r="863" spans="1:21" ht="25.5" customHeight="1">
      <c r="A863" s="35"/>
      <c r="B863" s="38"/>
      <c r="C863" s="41"/>
      <c r="D863" s="44"/>
      <c r="E863" s="20">
        <v>113</v>
      </c>
      <c r="F863" s="23" t="s">
        <v>19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9">
        <f>SUM(G863:R863)</f>
        <v>0</v>
      </c>
      <c r="T863" s="15">
        <f>S863/12</f>
        <v>0</v>
      </c>
      <c r="U863" s="47"/>
    </row>
    <row r="864" spans="1:21" ht="25.5" customHeight="1">
      <c r="A864" s="35"/>
      <c r="B864" s="38"/>
      <c r="C864" s="41"/>
      <c r="D864" s="44"/>
      <c r="E864" s="20">
        <v>112</v>
      </c>
      <c r="F864" s="23" t="s">
        <v>90</v>
      </c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9"/>
      <c r="T864" s="15"/>
      <c r="U864" s="47"/>
    </row>
    <row r="865" spans="1:21" ht="25.5" customHeight="1">
      <c r="A865" s="35"/>
      <c r="B865" s="38"/>
      <c r="C865" s="41"/>
      <c r="D865" s="44"/>
      <c r="E865" s="20">
        <v>131</v>
      </c>
      <c r="F865" s="23" t="s">
        <v>24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9">
        <f>SUM(G865:R865)</f>
        <v>0</v>
      </c>
      <c r="T865" s="15"/>
      <c r="U865" s="47"/>
    </row>
    <row r="866" spans="1:21" ht="26.25" customHeight="1">
      <c r="A866" s="35"/>
      <c r="B866" s="38"/>
      <c r="C866" s="41"/>
      <c r="D866" s="44"/>
      <c r="E866" s="20">
        <v>133</v>
      </c>
      <c r="F866" s="23" t="s">
        <v>21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9">
        <f>SUM(G866:R866)</f>
        <v>0</v>
      </c>
      <c r="T866" s="15">
        <f>S866/12</f>
        <v>0</v>
      </c>
      <c r="U866" s="47"/>
    </row>
    <row r="867" spans="1:21" ht="26.25" customHeight="1" thickBot="1">
      <c r="A867" s="36"/>
      <c r="B867" s="39"/>
      <c r="C867" s="42"/>
      <c r="D867" s="45"/>
      <c r="E867" s="22">
        <v>232</v>
      </c>
      <c r="F867" s="24" t="s">
        <v>20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0</v>
      </c>
      <c r="R867" s="17">
        <v>0</v>
      </c>
      <c r="S867" s="18">
        <f>SUM(G867:R867)</f>
        <v>0</v>
      </c>
      <c r="T867" s="18">
        <v>0</v>
      </c>
      <c r="U867" s="48"/>
    </row>
    <row r="868" spans="1:21" ht="25.5" customHeight="1">
      <c r="A868" s="34">
        <v>144</v>
      </c>
      <c r="B868" s="37">
        <v>0</v>
      </c>
      <c r="C868" s="40">
        <v>1827301</v>
      </c>
      <c r="D868" s="43" t="s">
        <v>173</v>
      </c>
      <c r="E868" s="20">
        <v>144</v>
      </c>
      <c r="F868" s="23" t="s">
        <v>18</v>
      </c>
      <c r="G868" s="21">
        <v>1100000</v>
      </c>
      <c r="H868" s="21">
        <v>1100000</v>
      </c>
      <c r="I868" s="21">
        <v>1100000</v>
      </c>
      <c r="J868" s="21">
        <v>1100000</v>
      </c>
      <c r="K868" s="21">
        <v>1100000</v>
      </c>
      <c r="L868" s="21">
        <v>1100000</v>
      </c>
      <c r="M868" s="21">
        <v>1100000</v>
      </c>
      <c r="N868" s="21">
        <v>1100000</v>
      </c>
      <c r="O868" s="21">
        <v>1100000</v>
      </c>
      <c r="P868" s="21">
        <v>1100000</v>
      </c>
      <c r="Q868" s="21">
        <v>1100000</v>
      </c>
      <c r="R868" s="21">
        <v>1100000</v>
      </c>
      <c r="S868" s="21">
        <f>+G868+H868+I868+J868+K868+L868+M868+N868+O868+P868+Q868+R868</f>
        <v>13200000</v>
      </c>
      <c r="T868" s="21">
        <f>S868/12</f>
        <v>1100000</v>
      </c>
      <c r="U868" s="46">
        <f>SUM(S868:T873)</f>
        <v>14300000</v>
      </c>
    </row>
    <row r="869" spans="1:21" ht="25.5" customHeight="1">
      <c r="A869" s="35"/>
      <c r="B869" s="38"/>
      <c r="C869" s="41"/>
      <c r="D869" s="44"/>
      <c r="E869" s="20">
        <v>113</v>
      </c>
      <c r="F869" s="23" t="s">
        <v>19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9">
        <f>SUM(G869:R869)</f>
        <v>0</v>
      </c>
      <c r="T869" s="15">
        <f>S869/12</f>
        <v>0</v>
      </c>
      <c r="U869" s="47"/>
    </row>
    <row r="870" spans="1:21" ht="25.5" customHeight="1">
      <c r="A870" s="35"/>
      <c r="B870" s="38"/>
      <c r="C870" s="41"/>
      <c r="D870" s="44"/>
      <c r="E870" s="20">
        <v>112</v>
      </c>
      <c r="F870" s="23" t="s">
        <v>90</v>
      </c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9"/>
      <c r="T870" s="15"/>
      <c r="U870" s="47"/>
    </row>
    <row r="871" spans="1:21" ht="25.5" customHeight="1">
      <c r="A871" s="35"/>
      <c r="B871" s="38"/>
      <c r="C871" s="41"/>
      <c r="D871" s="44"/>
      <c r="E871" s="20">
        <v>131</v>
      </c>
      <c r="F871" s="23" t="s">
        <v>24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9">
        <f>SUM(G871:R871)</f>
        <v>0</v>
      </c>
      <c r="T871" s="15"/>
      <c r="U871" s="47"/>
    </row>
    <row r="872" spans="1:21" ht="26.25" customHeight="1">
      <c r="A872" s="35"/>
      <c r="B872" s="38"/>
      <c r="C872" s="41"/>
      <c r="D872" s="44"/>
      <c r="E872" s="20">
        <v>133</v>
      </c>
      <c r="F872" s="23" t="s">
        <v>21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9">
        <f>SUM(G872:R872)</f>
        <v>0</v>
      </c>
      <c r="T872" s="15">
        <f>S872/12</f>
        <v>0</v>
      </c>
      <c r="U872" s="47"/>
    </row>
    <row r="873" spans="1:21" ht="26.25" customHeight="1" thickBot="1">
      <c r="A873" s="36"/>
      <c r="B873" s="39"/>
      <c r="C873" s="42"/>
      <c r="D873" s="45"/>
      <c r="E873" s="22">
        <v>232</v>
      </c>
      <c r="F873" s="24" t="s">
        <v>20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17">
        <v>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7">
        <v>0</v>
      </c>
      <c r="S873" s="18">
        <f>SUM(G873:R873)</f>
        <v>0</v>
      </c>
      <c r="T873" s="18">
        <v>0</v>
      </c>
      <c r="U873" s="48"/>
    </row>
    <row r="874" spans="1:21" ht="25.5" customHeight="1">
      <c r="A874" s="34">
        <v>145</v>
      </c>
      <c r="B874" s="37">
        <v>0</v>
      </c>
      <c r="C874" s="40">
        <v>2010001</v>
      </c>
      <c r="D874" s="43" t="s">
        <v>174</v>
      </c>
      <c r="E874" s="20">
        <v>144</v>
      </c>
      <c r="F874" s="23" t="s">
        <v>18</v>
      </c>
      <c r="G874" s="21">
        <v>1000000</v>
      </c>
      <c r="H874" s="21">
        <v>1000000</v>
      </c>
      <c r="I874" s="21">
        <v>1000000</v>
      </c>
      <c r="J874" s="21">
        <v>1000000</v>
      </c>
      <c r="K874" s="21">
        <v>1000000</v>
      </c>
      <c r="L874" s="21">
        <v>1000000</v>
      </c>
      <c r="M874" s="21">
        <v>1000000</v>
      </c>
      <c r="N874" s="21">
        <v>1000000</v>
      </c>
      <c r="O874" s="21">
        <v>1000000</v>
      </c>
      <c r="P874" s="21">
        <v>1000000</v>
      </c>
      <c r="Q874" s="21">
        <v>1000000</v>
      </c>
      <c r="R874" s="21">
        <v>1000000</v>
      </c>
      <c r="S874" s="21">
        <f>+G874+H874+I874+J874+K874+L874+M874+N874+O874+P874+Q874+R874</f>
        <v>12000000</v>
      </c>
      <c r="T874" s="21">
        <f>S874/12</f>
        <v>1000000</v>
      </c>
      <c r="U874" s="46">
        <f>SUM(S874:T879)</f>
        <v>13000000</v>
      </c>
    </row>
    <row r="875" spans="1:21" ht="25.5" customHeight="1">
      <c r="A875" s="35"/>
      <c r="B875" s="38"/>
      <c r="C875" s="41"/>
      <c r="D875" s="44"/>
      <c r="E875" s="20">
        <v>113</v>
      </c>
      <c r="F875" s="23" t="s">
        <v>19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9">
        <f>SUM(G875:R875)</f>
        <v>0</v>
      </c>
      <c r="T875" s="15">
        <f>S875/12</f>
        <v>0</v>
      </c>
      <c r="U875" s="47"/>
    </row>
    <row r="876" spans="1:21" ht="25.5" customHeight="1">
      <c r="A876" s="35"/>
      <c r="B876" s="38"/>
      <c r="C876" s="41"/>
      <c r="D876" s="44"/>
      <c r="E876" s="20">
        <v>112</v>
      </c>
      <c r="F876" s="23" t="s">
        <v>90</v>
      </c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9"/>
      <c r="T876" s="15"/>
      <c r="U876" s="47"/>
    </row>
    <row r="877" spans="1:21" ht="25.5" customHeight="1">
      <c r="A877" s="35"/>
      <c r="B877" s="38"/>
      <c r="C877" s="41"/>
      <c r="D877" s="44"/>
      <c r="E877" s="20">
        <v>131</v>
      </c>
      <c r="F877" s="23" t="s">
        <v>24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9">
        <f>SUM(G877:R877)</f>
        <v>0</v>
      </c>
      <c r="T877" s="15"/>
      <c r="U877" s="47"/>
    </row>
    <row r="878" spans="1:21" ht="26.25" customHeight="1">
      <c r="A878" s="35"/>
      <c r="B878" s="38"/>
      <c r="C878" s="41"/>
      <c r="D878" s="44"/>
      <c r="E878" s="20">
        <v>133</v>
      </c>
      <c r="F878" s="23" t="s">
        <v>21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9">
        <f>SUM(G878:R878)</f>
        <v>0</v>
      </c>
      <c r="T878" s="15">
        <f>S878/12</f>
        <v>0</v>
      </c>
      <c r="U878" s="47"/>
    </row>
    <row r="879" spans="1:21" ht="26.25" customHeight="1" thickBot="1">
      <c r="A879" s="36"/>
      <c r="B879" s="39"/>
      <c r="C879" s="42"/>
      <c r="D879" s="45"/>
      <c r="E879" s="22">
        <v>232</v>
      </c>
      <c r="F879" s="24" t="s">
        <v>20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7">
        <v>0</v>
      </c>
      <c r="S879" s="18">
        <f>SUM(G879:R879)</f>
        <v>0</v>
      </c>
      <c r="T879" s="18">
        <v>0</v>
      </c>
      <c r="U879" s="48"/>
    </row>
    <row r="880" spans="1:21" ht="25.5" customHeight="1">
      <c r="A880" s="34">
        <v>146</v>
      </c>
      <c r="B880" s="37">
        <v>0</v>
      </c>
      <c r="C880" s="40">
        <v>1865517</v>
      </c>
      <c r="D880" s="43" t="s">
        <v>175</v>
      </c>
      <c r="E880" s="20">
        <v>144</v>
      </c>
      <c r="F880" s="23" t="s">
        <v>18</v>
      </c>
      <c r="G880" s="21">
        <v>1100000</v>
      </c>
      <c r="H880" s="21">
        <v>1100000</v>
      </c>
      <c r="I880" s="21">
        <v>1100000</v>
      </c>
      <c r="J880" s="21">
        <v>1100000</v>
      </c>
      <c r="K880" s="21">
        <v>1100000</v>
      </c>
      <c r="L880" s="21">
        <v>1100000</v>
      </c>
      <c r="M880" s="21">
        <v>1100000</v>
      </c>
      <c r="N880" s="21">
        <v>1100000</v>
      </c>
      <c r="O880" s="21">
        <v>1100000</v>
      </c>
      <c r="P880" s="21">
        <v>1100000</v>
      </c>
      <c r="Q880" s="21">
        <v>1100000</v>
      </c>
      <c r="R880" s="21">
        <v>1100000</v>
      </c>
      <c r="S880" s="21">
        <f>+G880+H880+I880+J880+K880+L880+M880+N880+O880+P880+Q880+R880</f>
        <v>13200000</v>
      </c>
      <c r="T880" s="21">
        <f>S880/12</f>
        <v>1100000</v>
      </c>
      <c r="U880" s="46">
        <f>SUM(S880:T885)</f>
        <v>14300000</v>
      </c>
    </row>
    <row r="881" spans="1:21" ht="25.5" customHeight="1">
      <c r="A881" s="35"/>
      <c r="B881" s="38"/>
      <c r="C881" s="41"/>
      <c r="D881" s="44"/>
      <c r="E881" s="20">
        <v>113</v>
      </c>
      <c r="F881" s="23" t="s">
        <v>19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9">
        <f>SUM(G881:R881)</f>
        <v>0</v>
      </c>
      <c r="T881" s="15">
        <f>S881/12</f>
        <v>0</v>
      </c>
      <c r="U881" s="47"/>
    </row>
    <row r="882" spans="1:21" ht="25.5" customHeight="1">
      <c r="A882" s="35"/>
      <c r="B882" s="38"/>
      <c r="C882" s="41"/>
      <c r="D882" s="44"/>
      <c r="E882" s="20">
        <v>112</v>
      </c>
      <c r="F882" s="23" t="s">
        <v>90</v>
      </c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9"/>
      <c r="T882" s="15"/>
      <c r="U882" s="47"/>
    </row>
    <row r="883" spans="1:21" ht="25.5" customHeight="1">
      <c r="A883" s="35"/>
      <c r="B883" s="38"/>
      <c r="C883" s="41"/>
      <c r="D883" s="44"/>
      <c r="E883" s="20">
        <v>131</v>
      </c>
      <c r="F883" s="23" t="s">
        <v>24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9">
        <f>SUM(G883:R883)</f>
        <v>0</v>
      </c>
      <c r="T883" s="15"/>
      <c r="U883" s="47"/>
    </row>
    <row r="884" spans="1:21" ht="26.25" customHeight="1">
      <c r="A884" s="35"/>
      <c r="B884" s="38"/>
      <c r="C884" s="41"/>
      <c r="D884" s="44"/>
      <c r="E884" s="20">
        <v>133</v>
      </c>
      <c r="F884" s="23" t="s">
        <v>21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9">
        <f>SUM(G884:R884)</f>
        <v>0</v>
      </c>
      <c r="T884" s="15">
        <f>S884/12</f>
        <v>0</v>
      </c>
      <c r="U884" s="47"/>
    </row>
    <row r="885" spans="1:21" ht="26.25" customHeight="1" thickBot="1">
      <c r="A885" s="36"/>
      <c r="B885" s="39"/>
      <c r="C885" s="42"/>
      <c r="D885" s="45"/>
      <c r="E885" s="22">
        <v>232</v>
      </c>
      <c r="F885" s="24" t="s">
        <v>20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17">
        <v>0</v>
      </c>
      <c r="M885" s="17">
        <v>0</v>
      </c>
      <c r="N885" s="17">
        <v>0</v>
      </c>
      <c r="O885" s="17">
        <v>0</v>
      </c>
      <c r="P885" s="17">
        <v>0</v>
      </c>
      <c r="Q885" s="17">
        <v>0</v>
      </c>
      <c r="R885" s="17">
        <v>0</v>
      </c>
      <c r="S885" s="18">
        <f>SUM(G885:R885)</f>
        <v>0</v>
      </c>
      <c r="T885" s="18">
        <v>0</v>
      </c>
      <c r="U885" s="48"/>
    </row>
    <row r="886" spans="1:21" ht="25.5" customHeight="1">
      <c r="A886" s="34">
        <v>147</v>
      </c>
      <c r="B886" s="37">
        <v>0</v>
      </c>
      <c r="C886" s="40">
        <v>4194858</v>
      </c>
      <c r="D886" s="43" t="s">
        <v>176</v>
      </c>
      <c r="E886" s="20">
        <v>141</v>
      </c>
      <c r="F886" s="23" t="s">
        <v>18</v>
      </c>
      <c r="G886" s="21">
        <v>800000</v>
      </c>
      <c r="H886" s="21">
        <v>800000</v>
      </c>
      <c r="I886" s="21">
        <v>800000</v>
      </c>
      <c r="J886" s="21">
        <v>800000</v>
      </c>
      <c r="K886" s="21">
        <v>800000</v>
      </c>
      <c r="L886" s="21">
        <v>800000</v>
      </c>
      <c r="M886" s="21">
        <v>800000</v>
      </c>
      <c r="N886" s="21">
        <v>800000</v>
      </c>
      <c r="O886" s="21">
        <v>800000</v>
      </c>
      <c r="P886" s="21">
        <v>800000</v>
      </c>
      <c r="Q886" s="21">
        <v>800000</v>
      </c>
      <c r="R886" s="21">
        <v>800000</v>
      </c>
      <c r="S886" s="21">
        <f>+G886+H886+I886+J886+K886+L886+M886+N886+O886+P886+Q886+R886</f>
        <v>9600000</v>
      </c>
      <c r="T886" s="21">
        <f>S886/12</f>
        <v>800000</v>
      </c>
      <c r="U886" s="46">
        <f>SUM(S886:T891)</f>
        <v>10400000</v>
      </c>
    </row>
    <row r="887" spans="1:21" ht="25.5" customHeight="1">
      <c r="A887" s="35"/>
      <c r="B887" s="38"/>
      <c r="C887" s="41"/>
      <c r="D887" s="44"/>
      <c r="E887" s="20">
        <v>113</v>
      </c>
      <c r="F887" s="23" t="s">
        <v>19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9">
        <f>SUM(G887:R887)</f>
        <v>0</v>
      </c>
      <c r="T887" s="15">
        <f>S887/12</f>
        <v>0</v>
      </c>
      <c r="U887" s="47"/>
    </row>
    <row r="888" spans="1:21" ht="25.5" customHeight="1">
      <c r="A888" s="35"/>
      <c r="B888" s="38"/>
      <c r="C888" s="41"/>
      <c r="D888" s="44"/>
      <c r="E888" s="20">
        <v>112</v>
      </c>
      <c r="F888" s="23" t="s">
        <v>90</v>
      </c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9"/>
      <c r="T888" s="15"/>
      <c r="U888" s="47"/>
    </row>
    <row r="889" spans="1:21" ht="25.5" customHeight="1">
      <c r="A889" s="35"/>
      <c r="B889" s="38"/>
      <c r="C889" s="41"/>
      <c r="D889" s="44"/>
      <c r="E889" s="20">
        <v>131</v>
      </c>
      <c r="F889" s="23" t="s">
        <v>24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9">
        <f>SUM(G889:R889)</f>
        <v>0</v>
      </c>
      <c r="T889" s="15"/>
      <c r="U889" s="47"/>
    </row>
    <row r="890" spans="1:21" ht="26.25" customHeight="1">
      <c r="A890" s="35"/>
      <c r="B890" s="38"/>
      <c r="C890" s="41"/>
      <c r="D890" s="44"/>
      <c r="E890" s="20">
        <v>133</v>
      </c>
      <c r="F890" s="23" t="s">
        <v>21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9">
        <f>SUM(G890:R890)</f>
        <v>0</v>
      </c>
      <c r="T890" s="15">
        <f>S890/12</f>
        <v>0</v>
      </c>
      <c r="U890" s="47"/>
    </row>
    <row r="891" spans="1:21" ht="26.25" customHeight="1" thickBot="1">
      <c r="A891" s="36"/>
      <c r="B891" s="39"/>
      <c r="C891" s="42"/>
      <c r="D891" s="45"/>
      <c r="E891" s="22">
        <v>232</v>
      </c>
      <c r="F891" s="24" t="s">
        <v>20</v>
      </c>
      <c r="G891" s="17">
        <v>0</v>
      </c>
      <c r="H891" s="17">
        <v>0</v>
      </c>
      <c r="I891" s="17">
        <v>0</v>
      </c>
      <c r="J891" s="17">
        <v>0</v>
      </c>
      <c r="K891" s="17">
        <v>0</v>
      </c>
      <c r="L891" s="17">
        <v>0</v>
      </c>
      <c r="M891" s="17">
        <v>0</v>
      </c>
      <c r="N891" s="17">
        <v>0</v>
      </c>
      <c r="O891" s="17">
        <v>0</v>
      </c>
      <c r="P891" s="17">
        <v>0</v>
      </c>
      <c r="Q891" s="17">
        <v>0</v>
      </c>
      <c r="R891" s="17">
        <v>0</v>
      </c>
      <c r="S891" s="18">
        <f>SUM(G891:R891)</f>
        <v>0</v>
      </c>
      <c r="T891" s="18">
        <v>0</v>
      </c>
      <c r="U891" s="48"/>
    </row>
    <row r="892" spans="1:21" ht="25.5" customHeight="1">
      <c r="A892" s="34">
        <v>148</v>
      </c>
      <c r="B892" s="37">
        <v>0</v>
      </c>
      <c r="C892" s="40">
        <v>1034258</v>
      </c>
      <c r="D892" s="43" t="s">
        <v>177</v>
      </c>
      <c r="E892" s="20">
        <v>144</v>
      </c>
      <c r="F892" s="23" t="s">
        <v>18</v>
      </c>
      <c r="G892" s="21">
        <v>800000</v>
      </c>
      <c r="H892" s="21">
        <v>800000</v>
      </c>
      <c r="I892" s="21">
        <v>800000</v>
      </c>
      <c r="J892" s="21">
        <v>800000</v>
      </c>
      <c r="K892" s="21">
        <v>800000</v>
      </c>
      <c r="L892" s="21">
        <v>800000</v>
      </c>
      <c r="M892" s="21">
        <v>800000</v>
      </c>
      <c r="N892" s="21">
        <v>800000</v>
      </c>
      <c r="O892" s="21">
        <v>800000</v>
      </c>
      <c r="P892" s="21">
        <v>800000</v>
      </c>
      <c r="Q892" s="21">
        <v>800000</v>
      </c>
      <c r="R892" s="21">
        <v>800000</v>
      </c>
      <c r="S892" s="21">
        <f>+G892+H892+I892+J892+K892+L892+M892+N892+O892+P892+Q892+R892</f>
        <v>9600000</v>
      </c>
      <c r="T892" s="21">
        <f>S892/12</f>
        <v>800000</v>
      </c>
      <c r="U892" s="46">
        <f>SUM(S892:T897)</f>
        <v>10400000</v>
      </c>
    </row>
    <row r="893" spans="1:21" ht="25.5" customHeight="1">
      <c r="A893" s="35"/>
      <c r="B893" s="38"/>
      <c r="C893" s="41"/>
      <c r="D893" s="44"/>
      <c r="E893" s="20">
        <v>113</v>
      </c>
      <c r="F893" s="23" t="s">
        <v>19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9">
        <f>SUM(G893:R893)</f>
        <v>0</v>
      </c>
      <c r="T893" s="15">
        <f>S893/12</f>
        <v>0</v>
      </c>
      <c r="U893" s="47"/>
    </row>
    <row r="894" spans="1:21" ht="25.5" customHeight="1">
      <c r="A894" s="35"/>
      <c r="B894" s="38"/>
      <c r="C894" s="41"/>
      <c r="D894" s="44"/>
      <c r="E894" s="20">
        <v>112</v>
      </c>
      <c r="F894" s="23" t="s">
        <v>90</v>
      </c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9"/>
      <c r="T894" s="15"/>
      <c r="U894" s="47"/>
    </row>
    <row r="895" spans="1:21" ht="25.5" customHeight="1">
      <c r="A895" s="35"/>
      <c r="B895" s="38"/>
      <c r="C895" s="41"/>
      <c r="D895" s="44"/>
      <c r="E895" s="20">
        <v>131</v>
      </c>
      <c r="F895" s="23" t="s">
        <v>24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9">
        <f>SUM(G895:R895)</f>
        <v>0</v>
      </c>
      <c r="T895" s="15"/>
      <c r="U895" s="47"/>
    </row>
    <row r="896" spans="1:21" ht="26.25" customHeight="1">
      <c r="A896" s="35"/>
      <c r="B896" s="38"/>
      <c r="C896" s="41"/>
      <c r="D896" s="44"/>
      <c r="E896" s="20">
        <v>133</v>
      </c>
      <c r="F896" s="23" t="s">
        <v>21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9">
        <f>SUM(G896:R896)</f>
        <v>0</v>
      </c>
      <c r="T896" s="15">
        <f>S896/12</f>
        <v>0</v>
      </c>
      <c r="U896" s="47"/>
    </row>
    <row r="897" spans="1:21" ht="26.25" customHeight="1" thickBot="1">
      <c r="A897" s="36"/>
      <c r="B897" s="39"/>
      <c r="C897" s="42"/>
      <c r="D897" s="45"/>
      <c r="E897" s="22">
        <v>232</v>
      </c>
      <c r="F897" s="24" t="s">
        <v>20</v>
      </c>
      <c r="G897" s="17">
        <v>0</v>
      </c>
      <c r="H897" s="17">
        <v>0</v>
      </c>
      <c r="I897" s="17">
        <v>0</v>
      </c>
      <c r="J897" s="17">
        <v>0</v>
      </c>
      <c r="K897" s="17">
        <v>0</v>
      </c>
      <c r="L897" s="17">
        <v>0</v>
      </c>
      <c r="M897" s="17">
        <v>0</v>
      </c>
      <c r="N897" s="17">
        <v>0</v>
      </c>
      <c r="O897" s="17">
        <v>0</v>
      </c>
      <c r="P897" s="17">
        <v>0</v>
      </c>
      <c r="Q897" s="17">
        <v>0</v>
      </c>
      <c r="R897" s="17">
        <v>0</v>
      </c>
      <c r="S897" s="18">
        <f>SUM(G897:R897)</f>
        <v>0</v>
      </c>
      <c r="T897" s="18">
        <v>0</v>
      </c>
      <c r="U897" s="48"/>
    </row>
    <row r="898" spans="1:21" ht="25.5" customHeight="1">
      <c r="A898" s="34">
        <v>149</v>
      </c>
      <c r="B898" s="37">
        <v>0</v>
      </c>
      <c r="C898" s="40">
        <v>856668</v>
      </c>
      <c r="D898" s="43" t="s">
        <v>178</v>
      </c>
      <c r="E898" s="20">
        <v>111</v>
      </c>
      <c r="F898" s="23" t="s">
        <v>18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f>+G898+H898+I898+J898+K898+L898+M898+N898+O898+P898+Q898+R898</f>
        <v>0</v>
      </c>
      <c r="T898" s="21">
        <f>S898/12</f>
        <v>0</v>
      </c>
      <c r="U898" s="46">
        <f>SUM(S898:T903)</f>
        <v>110500000</v>
      </c>
    </row>
    <row r="899" spans="1:21" ht="25.5" customHeight="1">
      <c r="A899" s="35"/>
      <c r="B899" s="38"/>
      <c r="C899" s="41"/>
      <c r="D899" s="44"/>
      <c r="E899" s="20">
        <v>113</v>
      </c>
      <c r="F899" s="23" t="s">
        <v>19</v>
      </c>
      <c r="G899" s="14">
        <v>4000000</v>
      </c>
      <c r="H899" s="14">
        <v>4000000</v>
      </c>
      <c r="I899" s="14">
        <v>4000000</v>
      </c>
      <c r="J899" s="14">
        <v>4000000</v>
      </c>
      <c r="K899" s="14">
        <v>4000000</v>
      </c>
      <c r="L899" s="14">
        <v>4000000</v>
      </c>
      <c r="M899" s="14">
        <v>4000000</v>
      </c>
      <c r="N899" s="14">
        <v>4000000</v>
      </c>
      <c r="O899" s="14">
        <v>4000000</v>
      </c>
      <c r="P899" s="14">
        <v>4000000</v>
      </c>
      <c r="Q899" s="14">
        <v>4000000</v>
      </c>
      <c r="R899" s="14">
        <v>4000000</v>
      </c>
      <c r="S899" s="19">
        <f>SUM(G899:R899)</f>
        <v>48000000</v>
      </c>
      <c r="T899" s="15">
        <f>S899/12</f>
        <v>4000000</v>
      </c>
      <c r="U899" s="47"/>
    </row>
    <row r="900" spans="1:21" ht="25.5" customHeight="1">
      <c r="A900" s="35"/>
      <c r="B900" s="38"/>
      <c r="C900" s="41"/>
      <c r="D900" s="44"/>
      <c r="E900" s="20">
        <v>112</v>
      </c>
      <c r="F900" s="23" t="s">
        <v>90</v>
      </c>
      <c r="G900" s="14">
        <v>4500000</v>
      </c>
      <c r="H900" s="14">
        <v>4500000</v>
      </c>
      <c r="I900" s="14">
        <v>4500000</v>
      </c>
      <c r="J900" s="14">
        <v>4500000</v>
      </c>
      <c r="K900" s="14">
        <v>4500000</v>
      </c>
      <c r="L900" s="14">
        <v>4500000</v>
      </c>
      <c r="M900" s="14">
        <v>4500000</v>
      </c>
      <c r="N900" s="14">
        <v>4500000</v>
      </c>
      <c r="O900" s="14">
        <v>4500000</v>
      </c>
      <c r="P900" s="14">
        <v>4500000</v>
      </c>
      <c r="Q900" s="14">
        <v>4500000</v>
      </c>
      <c r="R900" s="14">
        <v>4500000</v>
      </c>
      <c r="S900" s="19">
        <f>SUM(G900:R900)</f>
        <v>54000000</v>
      </c>
      <c r="T900" s="15">
        <f>S900/12</f>
        <v>4500000</v>
      </c>
      <c r="U900" s="47"/>
    </row>
    <row r="901" spans="1:21" ht="25.5" customHeight="1">
      <c r="A901" s="35"/>
      <c r="B901" s="38"/>
      <c r="C901" s="41"/>
      <c r="D901" s="44"/>
      <c r="E901" s="20">
        <v>131</v>
      </c>
      <c r="F901" s="23" t="s">
        <v>24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9">
        <f>SUM(G901:R901)</f>
        <v>0</v>
      </c>
      <c r="T901" s="15"/>
      <c r="U901" s="47"/>
    </row>
    <row r="902" spans="1:21" ht="26.25" customHeight="1">
      <c r="A902" s="35"/>
      <c r="B902" s="38"/>
      <c r="C902" s="41"/>
      <c r="D902" s="44"/>
      <c r="E902" s="20">
        <v>133</v>
      </c>
      <c r="F902" s="23" t="s">
        <v>21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9">
        <f>SUM(G902:R902)</f>
        <v>0</v>
      </c>
      <c r="T902" s="15">
        <f>S902/12</f>
        <v>0</v>
      </c>
      <c r="U902" s="47"/>
    </row>
    <row r="903" spans="1:21" ht="26.25" customHeight="1" thickBot="1">
      <c r="A903" s="36"/>
      <c r="B903" s="39"/>
      <c r="C903" s="42"/>
      <c r="D903" s="45"/>
      <c r="E903" s="22">
        <v>232</v>
      </c>
      <c r="F903" s="24" t="s">
        <v>20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0</v>
      </c>
      <c r="R903" s="17">
        <v>0</v>
      </c>
      <c r="S903" s="18">
        <f>SUM(G903:R903)</f>
        <v>0</v>
      </c>
      <c r="T903" s="18">
        <v>0</v>
      </c>
      <c r="U903" s="48"/>
    </row>
    <row r="904" spans="1:21" ht="25.5" customHeight="1">
      <c r="A904" s="34">
        <v>150</v>
      </c>
      <c r="B904" s="37">
        <v>0</v>
      </c>
      <c r="C904" s="40">
        <v>879306</v>
      </c>
      <c r="D904" s="43" t="s">
        <v>179</v>
      </c>
      <c r="E904" s="20">
        <v>111</v>
      </c>
      <c r="F904" s="23" t="s">
        <v>18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f>+G904+H904+I904+J904+K904+L904+M904+N904+O904+P904+Q904+R904</f>
        <v>0</v>
      </c>
      <c r="T904" s="21">
        <f>S904/12</f>
        <v>0</v>
      </c>
      <c r="U904" s="46">
        <f>SUM(S904:T909)</f>
        <v>110500000</v>
      </c>
    </row>
    <row r="905" spans="1:21" ht="25.5" customHeight="1">
      <c r="A905" s="35"/>
      <c r="B905" s="38"/>
      <c r="C905" s="41"/>
      <c r="D905" s="44"/>
      <c r="E905" s="20">
        <v>113</v>
      </c>
      <c r="F905" s="23" t="s">
        <v>19</v>
      </c>
      <c r="G905" s="14">
        <v>4000000</v>
      </c>
      <c r="H905" s="14">
        <v>4000000</v>
      </c>
      <c r="I905" s="14">
        <v>4000000</v>
      </c>
      <c r="J905" s="14">
        <v>4000000</v>
      </c>
      <c r="K905" s="14">
        <v>4000000</v>
      </c>
      <c r="L905" s="14">
        <v>4000000</v>
      </c>
      <c r="M905" s="14">
        <v>4000000</v>
      </c>
      <c r="N905" s="14">
        <v>4000000</v>
      </c>
      <c r="O905" s="14">
        <v>4000000</v>
      </c>
      <c r="P905" s="14">
        <v>4000000</v>
      </c>
      <c r="Q905" s="14">
        <v>4000000</v>
      </c>
      <c r="R905" s="14">
        <v>4000000</v>
      </c>
      <c r="S905" s="19">
        <f>SUM(G905:R905)</f>
        <v>48000000</v>
      </c>
      <c r="T905" s="15">
        <f>S905/12</f>
        <v>4000000</v>
      </c>
      <c r="U905" s="47"/>
    </row>
    <row r="906" spans="1:21" ht="25.5" customHeight="1">
      <c r="A906" s="35"/>
      <c r="B906" s="38"/>
      <c r="C906" s="41"/>
      <c r="D906" s="44"/>
      <c r="E906" s="20">
        <v>112</v>
      </c>
      <c r="F906" s="23" t="s">
        <v>90</v>
      </c>
      <c r="G906" s="14">
        <v>4500000</v>
      </c>
      <c r="H906" s="14">
        <v>4500000</v>
      </c>
      <c r="I906" s="14">
        <v>4500000</v>
      </c>
      <c r="J906" s="14">
        <v>4500000</v>
      </c>
      <c r="K906" s="14">
        <v>4500000</v>
      </c>
      <c r="L906" s="14">
        <v>4500000</v>
      </c>
      <c r="M906" s="14">
        <v>4500000</v>
      </c>
      <c r="N906" s="14">
        <v>4500000</v>
      </c>
      <c r="O906" s="14">
        <v>4500000</v>
      </c>
      <c r="P906" s="14">
        <v>4500000</v>
      </c>
      <c r="Q906" s="14">
        <v>4500000</v>
      </c>
      <c r="R906" s="14">
        <v>4500000</v>
      </c>
      <c r="S906" s="19">
        <f>SUM(G906:R906)</f>
        <v>54000000</v>
      </c>
      <c r="T906" s="15">
        <f>S906/12</f>
        <v>4500000</v>
      </c>
      <c r="U906" s="47"/>
    </row>
    <row r="907" spans="1:21" ht="25.5" customHeight="1">
      <c r="A907" s="35"/>
      <c r="B907" s="38"/>
      <c r="C907" s="41"/>
      <c r="D907" s="44"/>
      <c r="E907" s="20">
        <v>131</v>
      </c>
      <c r="F907" s="23" t="s">
        <v>24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9">
        <f>SUM(G907:R907)</f>
        <v>0</v>
      </c>
      <c r="T907" s="15"/>
      <c r="U907" s="47"/>
    </row>
    <row r="908" spans="1:21" ht="26.25" customHeight="1">
      <c r="A908" s="35"/>
      <c r="B908" s="38"/>
      <c r="C908" s="41"/>
      <c r="D908" s="44"/>
      <c r="E908" s="20">
        <v>133</v>
      </c>
      <c r="F908" s="23" t="s">
        <v>21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9">
        <f>SUM(G908:R908)</f>
        <v>0</v>
      </c>
      <c r="T908" s="15">
        <f>S908/12</f>
        <v>0</v>
      </c>
      <c r="U908" s="47"/>
    </row>
    <row r="909" spans="1:21" ht="26.25" customHeight="1" thickBot="1">
      <c r="A909" s="36"/>
      <c r="B909" s="39"/>
      <c r="C909" s="42"/>
      <c r="D909" s="45"/>
      <c r="E909" s="22">
        <v>232</v>
      </c>
      <c r="F909" s="24" t="s">
        <v>20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8">
        <f>SUM(G909:R909)</f>
        <v>0</v>
      </c>
      <c r="T909" s="18">
        <v>0</v>
      </c>
      <c r="U909" s="48"/>
    </row>
    <row r="910" spans="1:21" ht="25.5" customHeight="1">
      <c r="A910" s="34">
        <v>151</v>
      </c>
      <c r="B910" s="37">
        <v>0</v>
      </c>
      <c r="C910" s="40">
        <v>849008</v>
      </c>
      <c r="D910" s="43" t="s">
        <v>180</v>
      </c>
      <c r="E910" s="20">
        <v>111</v>
      </c>
      <c r="F910" s="23" t="s">
        <v>18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f>+G910+H910+I910+J910+K910+L910+M910+N910+O910+P910+Q910+R910</f>
        <v>0</v>
      </c>
      <c r="T910" s="21">
        <f>S910/12</f>
        <v>0</v>
      </c>
      <c r="U910" s="46">
        <f>SUM(S910:T915)</f>
        <v>110500000</v>
      </c>
    </row>
    <row r="911" spans="1:21" ht="25.5" customHeight="1">
      <c r="A911" s="35"/>
      <c r="B911" s="38"/>
      <c r="C911" s="41"/>
      <c r="D911" s="44"/>
      <c r="E911" s="20">
        <v>113</v>
      </c>
      <c r="F911" s="23" t="s">
        <v>19</v>
      </c>
      <c r="G911" s="14">
        <v>4000000</v>
      </c>
      <c r="H911" s="14">
        <v>4000000</v>
      </c>
      <c r="I911" s="14">
        <v>4000000</v>
      </c>
      <c r="J911" s="14">
        <v>4000000</v>
      </c>
      <c r="K911" s="14">
        <v>4000000</v>
      </c>
      <c r="L911" s="14">
        <v>4000000</v>
      </c>
      <c r="M911" s="14">
        <v>4000000</v>
      </c>
      <c r="N911" s="14">
        <v>4000000</v>
      </c>
      <c r="O911" s="14">
        <v>4000000</v>
      </c>
      <c r="P911" s="14">
        <v>4000000</v>
      </c>
      <c r="Q911" s="14">
        <v>4000000</v>
      </c>
      <c r="R911" s="14">
        <v>4000000</v>
      </c>
      <c r="S911" s="19">
        <f>SUM(G911:R911)</f>
        <v>48000000</v>
      </c>
      <c r="T911" s="15">
        <f>S911/12</f>
        <v>4000000</v>
      </c>
      <c r="U911" s="47"/>
    </row>
    <row r="912" spans="1:21" ht="25.5" customHeight="1">
      <c r="A912" s="35"/>
      <c r="B912" s="38"/>
      <c r="C912" s="41"/>
      <c r="D912" s="44"/>
      <c r="E912" s="20">
        <v>112</v>
      </c>
      <c r="F912" s="23" t="s">
        <v>90</v>
      </c>
      <c r="G912" s="14">
        <v>4500000</v>
      </c>
      <c r="H912" s="14">
        <v>4500000</v>
      </c>
      <c r="I912" s="14">
        <v>4500000</v>
      </c>
      <c r="J912" s="14">
        <v>4500000</v>
      </c>
      <c r="K912" s="14">
        <v>4500000</v>
      </c>
      <c r="L912" s="14">
        <v>4500000</v>
      </c>
      <c r="M912" s="14">
        <v>4500000</v>
      </c>
      <c r="N912" s="14">
        <v>4500000</v>
      </c>
      <c r="O912" s="14">
        <v>4500000</v>
      </c>
      <c r="P912" s="14">
        <v>4500000</v>
      </c>
      <c r="Q912" s="14">
        <v>4500000</v>
      </c>
      <c r="R912" s="14">
        <v>4500000</v>
      </c>
      <c r="S912" s="19">
        <f>SUM(G912:R912)</f>
        <v>54000000</v>
      </c>
      <c r="T912" s="15">
        <f>S912/12</f>
        <v>4500000</v>
      </c>
      <c r="U912" s="47"/>
    </row>
    <row r="913" spans="1:21" ht="25.5" customHeight="1">
      <c r="A913" s="35"/>
      <c r="B913" s="38"/>
      <c r="C913" s="41"/>
      <c r="D913" s="44"/>
      <c r="E913" s="20">
        <v>131</v>
      </c>
      <c r="F913" s="23" t="s">
        <v>24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9">
        <f>SUM(G913:R913)</f>
        <v>0</v>
      </c>
      <c r="T913" s="15"/>
      <c r="U913" s="47"/>
    </row>
    <row r="914" spans="1:21" ht="26.25" customHeight="1">
      <c r="A914" s="35"/>
      <c r="B914" s="38"/>
      <c r="C914" s="41"/>
      <c r="D914" s="44"/>
      <c r="E914" s="20">
        <v>133</v>
      </c>
      <c r="F914" s="23" t="s">
        <v>21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9">
        <f>SUM(G914:R914)</f>
        <v>0</v>
      </c>
      <c r="T914" s="15">
        <f>S914/12</f>
        <v>0</v>
      </c>
      <c r="U914" s="47"/>
    </row>
    <row r="915" spans="1:21" ht="26.25" customHeight="1" thickBot="1">
      <c r="A915" s="36"/>
      <c r="B915" s="39"/>
      <c r="C915" s="42"/>
      <c r="D915" s="45"/>
      <c r="E915" s="22">
        <v>232</v>
      </c>
      <c r="F915" s="24" t="s">
        <v>20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0</v>
      </c>
      <c r="R915" s="17">
        <v>0</v>
      </c>
      <c r="S915" s="18">
        <f>SUM(G915:R915)</f>
        <v>0</v>
      </c>
      <c r="T915" s="18">
        <v>0</v>
      </c>
      <c r="U915" s="48"/>
    </row>
    <row r="916" spans="1:21" ht="25.5" customHeight="1">
      <c r="A916" s="34">
        <v>152</v>
      </c>
      <c r="B916" s="37">
        <v>0</v>
      </c>
      <c r="C916" s="40">
        <v>3303362</v>
      </c>
      <c r="D916" s="43" t="s">
        <v>181</v>
      </c>
      <c r="E916" s="20">
        <v>111</v>
      </c>
      <c r="F916" s="23" t="s">
        <v>18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21">
        <v>0</v>
      </c>
      <c r="S916" s="21">
        <f>+G916+H916+I916+J916+K916+L916+M916+N916+O916+P916+Q916+R916</f>
        <v>0</v>
      </c>
      <c r="T916" s="21">
        <f>S916/12</f>
        <v>0</v>
      </c>
      <c r="U916" s="46">
        <f>SUM(S916:T921)</f>
        <v>110500000</v>
      </c>
    </row>
    <row r="917" spans="1:21" ht="25.5" customHeight="1">
      <c r="A917" s="35"/>
      <c r="B917" s="38"/>
      <c r="C917" s="41"/>
      <c r="D917" s="44"/>
      <c r="E917" s="20">
        <v>113</v>
      </c>
      <c r="F917" s="23" t="s">
        <v>19</v>
      </c>
      <c r="G917" s="14">
        <v>4000000</v>
      </c>
      <c r="H917" s="14">
        <v>4000000</v>
      </c>
      <c r="I917" s="14">
        <v>4000000</v>
      </c>
      <c r="J917" s="14">
        <v>4000000</v>
      </c>
      <c r="K917" s="14">
        <v>4000000</v>
      </c>
      <c r="L917" s="14">
        <v>4000000</v>
      </c>
      <c r="M917" s="14">
        <v>4000000</v>
      </c>
      <c r="N917" s="14">
        <v>4000000</v>
      </c>
      <c r="O917" s="14">
        <v>4000000</v>
      </c>
      <c r="P917" s="14">
        <v>4000000</v>
      </c>
      <c r="Q917" s="14">
        <v>4000000</v>
      </c>
      <c r="R917" s="14">
        <v>4000000</v>
      </c>
      <c r="S917" s="19">
        <f>SUM(G917:R917)</f>
        <v>48000000</v>
      </c>
      <c r="T917" s="15">
        <f>S917/12</f>
        <v>4000000</v>
      </c>
      <c r="U917" s="47"/>
    </row>
    <row r="918" spans="1:21" ht="25.5" customHeight="1">
      <c r="A918" s="35"/>
      <c r="B918" s="38"/>
      <c r="C918" s="41"/>
      <c r="D918" s="44"/>
      <c r="E918" s="20">
        <v>112</v>
      </c>
      <c r="F918" s="23" t="s">
        <v>90</v>
      </c>
      <c r="G918" s="14">
        <v>4500000</v>
      </c>
      <c r="H918" s="14">
        <v>4500000</v>
      </c>
      <c r="I918" s="14">
        <v>4500000</v>
      </c>
      <c r="J918" s="14">
        <v>4500000</v>
      </c>
      <c r="K918" s="14">
        <v>4500000</v>
      </c>
      <c r="L918" s="14">
        <v>4500000</v>
      </c>
      <c r="M918" s="14">
        <v>4500000</v>
      </c>
      <c r="N918" s="14">
        <v>4500000</v>
      </c>
      <c r="O918" s="14">
        <v>4500000</v>
      </c>
      <c r="P918" s="14">
        <v>4500000</v>
      </c>
      <c r="Q918" s="14">
        <v>4500000</v>
      </c>
      <c r="R918" s="14">
        <v>4500000</v>
      </c>
      <c r="S918" s="19">
        <f>SUM(G918:R918)</f>
        <v>54000000</v>
      </c>
      <c r="T918" s="15">
        <f>S918/12</f>
        <v>4500000</v>
      </c>
      <c r="U918" s="47"/>
    </row>
    <row r="919" spans="1:21" ht="25.5" customHeight="1">
      <c r="A919" s="35"/>
      <c r="B919" s="38"/>
      <c r="C919" s="41"/>
      <c r="D919" s="44"/>
      <c r="E919" s="20">
        <v>131</v>
      </c>
      <c r="F919" s="23" t="s">
        <v>24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9">
        <f>SUM(G919:R919)</f>
        <v>0</v>
      </c>
      <c r="T919" s="15">
        <f>S919/12</f>
        <v>0</v>
      </c>
      <c r="U919" s="47"/>
    </row>
    <row r="920" spans="1:21" ht="26.25" customHeight="1">
      <c r="A920" s="35"/>
      <c r="B920" s="38"/>
      <c r="C920" s="41"/>
      <c r="D920" s="44"/>
      <c r="E920" s="20">
        <v>133</v>
      </c>
      <c r="F920" s="23" t="s">
        <v>21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9">
        <f>SUM(G920:R920)</f>
        <v>0</v>
      </c>
      <c r="T920" s="15">
        <f>S920/12</f>
        <v>0</v>
      </c>
      <c r="U920" s="47"/>
    </row>
    <row r="921" spans="1:21" ht="26.25" customHeight="1" thickBot="1">
      <c r="A921" s="36"/>
      <c r="B921" s="39"/>
      <c r="C921" s="42"/>
      <c r="D921" s="45"/>
      <c r="E921" s="22">
        <v>232</v>
      </c>
      <c r="F921" s="24" t="s">
        <v>20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7">
        <v>0</v>
      </c>
      <c r="M921" s="17">
        <v>0</v>
      </c>
      <c r="N921" s="17">
        <v>0</v>
      </c>
      <c r="O921" s="17">
        <v>0</v>
      </c>
      <c r="P921" s="17">
        <v>0</v>
      </c>
      <c r="Q921" s="17">
        <v>0</v>
      </c>
      <c r="R921" s="17">
        <v>0</v>
      </c>
      <c r="S921" s="18">
        <f>SUM(G921:R921)</f>
        <v>0</v>
      </c>
      <c r="T921" s="18">
        <v>0</v>
      </c>
      <c r="U921" s="48"/>
    </row>
    <row r="922" spans="1:21" ht="25.5" customHeight="1">
      <c r="A922" s="34">
        <v>153</v>
      </c>
      <c r="B922" s="37">
        <v>0</v>
      </c>
      <c r="C922" s="40">
        <v>2638170</v>
      </c>
      <c r="D922" s="43" t="s">
        <v>182</v>
      </c>
      <c r="E922" s="20">
        <v>111</v>
      </c>
      <c r="F922" s="23" t="s">
        <v>18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f>+G922+H922+I922+J922+K922+L922+M922+N922+O922+P922+Q922+R922</f>
        <v>0</v>
      </c>
      <c r="T922" s="21">
        <f>S922/12</f>
        <v>0</v>
      </c>
      <c r="U922" s="46">
        <f>SUM(S922:T927)</f>
        <v>110500000</v>
      </c>
    </row>
    <row r="923" spans="1:21" ht="25.5" customHeight="1">
      <c r="A923" s="35"/>
      <c r="B923" s="38"/>
      <c r="C923" s="41"/>
      <c r="D923" s="44"/>
      <c r="E923" s="20">
        <v>113</v>
      </c>
      <c r="F923" s="23" t="s">
        <v>19</v>
      </c>
      <c r="G923" s="14">
        <v>4000000</v>
      </c>
      <c r="H923" s="14">
        <v>4000000</v>
      </c>
      <c r="I923" s="14">
        <v>4000000</v>
      </c>
      <c r="J923" s="14">
        <v>4000000</v>
      </c>
      <c r="K923" s="14">
        <v>4000000</v>
      </c>
      <c r="L923" s="14">
        <v>4000000</v>
      </c>
      <c r="M923" s="14">
        <v>4000000</v>
      </c>
      <c r="N923" s="14">
        <v>4000000</v>
      </c>
      <c r="O923" s="14">
        <v>4000000</v>
      </c>
      <c r="P923" s="14">
        <v>4000000</v>
      </c>
      <c r="Q923" s="14">
        <v>4000000</v>
      </c>
      <c r="R923" s="14">
        <v>4000000</v>
      </c>
      <c r="S923" s="19">
        <f>SUM(G923:R923)</f>
        <v>48000000</v>
      </c>
      <c r="T923" s="15">
        <f>S923/12</f>
        <v>4000000</v>
      </c>
      <c r="U923" s="47"/>
    </row>
    <row r="924" spans="1:21" ht="25.5" customHeight="1">
      <c r="A924" s="35"/>
      <c r="B924" s="38"/>
      <c r="C924" s="41"/>
      <c r="D924" s="44"/>
      <c r="E924" s="20">
        <v>112</v>
      </c>
      <c r="F924" s="23" t="s">
        <v>90</v>
      </c>
      <c r="G924" s="14">
        <v>4500000</v>
      </c>
      <c r="H924" s="14">
        <v>4500000</v>
      </c>
      <c r="I924" s="14">
        <v>4500000</v>
      </c>
      <c r="J924" s="14">
        <v>4500000</v>
      </c>
      <c r="K924" s="14">
        <v>4500000</v>
      </c>
      <c r="L924" s="14">
        <v>4500000</v>
      </c>
      <c r="M924" s="14">
        <v>4500000</v>
      </c>
      <c r="N924" s="14">
        <v>4500000</v>
      </c>
      <c r="O924" s="14">
        <v>4500000</v>
      </c>
      <c r="P924" s="14">
        <v>4500000</v>
      </c>
      <c r="Q924" s="14">
        <v>4500000</v>
      </c>
      <c r="R924" s="14">
        <v>4500000</v>
      </c>
      <c r="S924" s="19">
        <f>SUM(G924:R924)</f>
        <v>54000000</v>
      </c>
      <c r="T924" s="15">
        <f>S924/12</f>
        <v>4500000</v>
      </c>
      <c r="U924" s="47"/>
    </row>
    <row r="925" spans="1:21" ht="25.5" customHeight="1">
      <c r="A925" s="35"/>
      <c r="B925" s="38"/>
      <c r="C925" s="41"/>
      <c r="D925" s="44"/>
      <c r="E925" s="20">
        <v>131</v>
      </c>
      <c r="F925" s="23" t="s">
        <v>24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9">
        <f>SUM(G925:R925)</f>
        <v>0</v>
      </c>
      <c r="T925" s="15"/>
      <c r="U925" s="47"/>
    </row>
    <row r="926" spans="1:21" ht="26.25" customHeight="1">
      <c r="A926" s="35"/>
      <c r="B926" s="38"/>
      <c r="C926" s="41"/>
      <c r="D926" s="44"/>
      <c r="E926" s="20">
        <v>133</v>
      </c>
      <c r="F926" s="23" t="s">
        <v>21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9">
        <f>SUM(G926:R926)</f>
        <v>0</v>
      </c>
      <c r="T926" s="15">
        <f>S926/12</f>
        <v>0</v>
      </c>
      <c r="U926" s="47"/>
    </row>
    <row r="927" spans="1:21" ht="26.25" customHeight="1" thickBot="1">
      <c r="A927" s="36"/>
      <c r="B927" s="39"/>
      <c r="C927" s="42"/>
      <c r="D927" s="45"/>
      <c r="E927" s="22">
        <v>232</v>
      </c>
      <c r="F927" s="24" t="s">
        <v>20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  <c r="N927" s="17">
        <v>0</v>
      </c>
      <c r="O927" s="17">
        <v>0</v>
      </c>
      <c r="P927" s="17">
        <v>0</v>
      </c>
      <c r="Q927" s="17">
        <v>0</v>
      </c>
      <c r="R927" s="17">
        <v>0</v>
      </c>
      <c r="S927" s="18">
        <f>SUM(G927:R927)</f>
        <v>0</v>
      </c>
      <c r="T927" s="18">
        <v>0</v>
      </c>
      <c r="U927" s="48"/>
    </row>
    <row r="928" spans="1:21" ht="25.5" customHeight="1">
      <c r="A928" s="34">
        <v>154</v>
      </c>
      <c r="B928" s="37">
        <v>0</v>
      </c>
      <c r="C928" s="40">
        <v>3968243</v>
      </c>
      <c r="D928" s="43" t="s">
        <v>183</v>
      </c>
      <c r="E928" s="20">
        <v>111</v>
      </c>
      <c r="F928" s="23" t="s">
        <v>18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  <c r="Q928" s="21">
        <v>0</v>
      </c>
      <c r="R928" s="21">
        <v>0</v>
      </c>
      <c r="S928" s="21">
        <f>+G928+H928+I928+J928+K928+L928+M928+N928+O928+P928+Q928+R928</f>
        <v>0</v>
      </c>
      <c r="T928" s="21">
        <f>S928/12</f>
        <v>0</v>
      </c>
      <c r="U928" s="46">
        <f>SUM(S928:T933)</f>
        <v>110500000</v>
      </c>
    </row>
    <row r="929" spans="1:21" ht="25.5" customHeight="1">
      <c r="A929" s="35"/>
      <c r="B929" s="38"/>
      <c r="C929" s="41"/>
      <c r="D929" s="44"/>
      <c r="E929" s="20">
        <v>113</v>
      </c>
      <c r="F929" s="23" t="s">
        <v>19</v>
      </c>
      <c r="G929" s="14">
        <v>4000000</v>
      </c>
      <c r="H929" s="14">
        <v>4000000</v>
      </c>
      <c r="I929" s="14">
        <v>4000000</v>
      </c>
      <c r="J929" s="14">
        <v>4000000</v>
      </c>
      <c r="K929" s="14">
        <v>4000000</v>
      </c>
      <c r="L929" s="14">
        <v>4000000</v>
      </c>
      <c r="M929" s="14">
        <v>4000000</v>
      </c>
      <c r="N929" s="14">
        <v>4000000</v>
      </c>
      <c r="O929" s="14">
        <v>4000000</v>
      </c>
      <c r="P929" s="14">
        <v>4000000</v>
      </c>
      <c r="Q929" s="14">
        <v>4000000</v>
      </c>
      <c r="R929" s="14">
        <v>4000000</v>
      </c>
      <c r="S929" s="19">
        <f>SUM(G929:R929)</f>
        <v>48000000</v>
      </c>
      <c r="T929" s="15">
        <f>S929/12</f>
        <v>4000000</v>
      </c>
      <c r="U929" s="47"/>
    </row>
    <row r="930" spans="1:21" ht="25.5" customHeight="1">
      <c r="A930" s="35"/>
      <c r="B930" s="38"/>
      <c r="C930" s="41"/>
      <c r="D930" s="44"/>
      <c r="E930" s="20">
        <v>112</v>
      </c>
      <c r="F930" s="23" t="s">
        <v>90</v>
      </c>
      <c r="G930" s="14">
        <v>4500000</v>
      </c>
      <c r="H930" s="14">
        <v>4500000</v>
      </c>
      <c r="I930" s="14">
        <v>4500000</v>
      </c>
      <c r="J930" s="14">
        <v>4500000</v>
      </c>
      <c r="K930" s="14">
        <v>4500000</v>
      </c>
      <c r="L930" s="14">
        <v>4500000</v>
      </c>
      <c r="M930" s="14">
        <v>4500000</v>
      </c>
      <c r="N930" s="14">
        <v>4500000</v>
      </c>
      <c r="O930" s="14">
        <v>4500000</v>
      </c>
      <c r="P930" s="14">
        <v>4500000</v>
      </c>
      <c r="Q930" s="14">
        <v>4500000</v>
      </c>
      <c r="R930" s="14">
        <v>4500000</v>
      </c>
      <c r="S930" s="19">
        <f>SUM(G930:R930)</f>
        <v>54000000</v>
      </c>
      <c r="T930" s="15">
        <f>S930/12</f>
        <v>4500000</v>
      </c>
      <c r="U930" s="47"/>
    </row>
    <row r="931" spans="1:21" ht="25.5" customHeight="1">
      <c r="A931" s="35"/>
      <c r="B931" s="38"/>
      <c r="C931" s="41"/>
      <c r="D931" s="44"/>
      <c r="E931" s="20">
        <v>131</v>
      </c>
      <c r="F931" s="23" t="s">
        <v>24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9">
        <f>SUM(G931:R931)</f>
        <v>0</v>
      </c>
      <c r="T931" s="15"/>
      <c r="U931" s="47"/>
    </row>
    <row r="932" spans="1:21" ht="26.25" customHeight="1">
      <c r="A932" s="35"/>
      <c r="B932" s="38"/>
      <c r="C932" s="41"/>
      <c r="D932" s="44"/>
      <c r="E932" s="20">
        <v>133</v>
      </c>
      <c r="F932" s="23" t="s">
        <v>21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9">
        <f>SUM(G932:R932)</f>
        <v>0</v>
      </c>
      <c r="T932" s="15">
        <f>S932/12</f>
        <v>0</v>
      </c>
      <c r="U932" s="47"/>
    </row>
    <row r="933" spans="1:21" ht="26.25" customHeight="1" thickBot="1">
      <c r="A933" s="36"/>
      <c r="B933" s="39"/>
      <c r="C933" s="42"/>
      <c r="D933" s="45"/>
      <c r="E933" s="22">
        <v>232</v>
      </c>
      <c r="F933" s="24" t="s">
        <v>20</v>
      </c>
      <c r="G933" s="17">
        <v>0</v>
      </c>
      <c r="H933" s="17">
        <v>0</v>
      </c>
      <c r="I933" s="17">
        <v>0</v>
      </c>
      <c r="J933" s="17">
        <v>0</v>
      </c>
      <c r="K933" s="17">
        <v>0</v>
      </c>
      <c r="L933" s="17">
        <v>0</v>
      </c>
      <c r="M933" s="17">
        <v>0</v>
      </c>
      <c r="N933" s="17">
        <v>0</v>
      </c>
      <c r="O933" s="17">
        <v>0</v>
      </c>
      <c r="P933" s="17">
        <v>0</v>
      </c>
      <c r="Q933" s="17">
        <v>0</v>
      </c>
      <c r="R933" s="17">
        <v>0</v>
      </c>
      <c r="S933" s="18">
        <f>SUM(G933:R933)</f>
        <v>0</v>
      </c>
      <c r="T933" s="18">
        <v>0</v>
      </c>
      <c r="U933" s="48"/>
    </row>
    <row r="934" spans="1:21" ht="25.5" customHeight="1">
      <c r="A934" s="34">
        <v>155</v>
      </c>
      <c r="B934" s="37">
        <v>0</v>
      </c>
      <c r="C934" s="40">
        <v>3449481</v>
      </c>
      <c r="D934" s="43" t="s">
        <v>184</v>
      </c>
      <c r="E934" s="20">
        <v>111</v>
      </c>
      <c r="F934" s="23" t="s">
        <v>18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f>+G934+H934+I934+J934+K934+L934+M934+N934+O934+P934+Q934+R934</f>
        <v>0</v>
      </c>
      <c r="T934" s="21">
        <f>S934/12</f>
        <v>0</v>
      </c>
      <c r="U934" s="46">
        <f>SUM(S934:T939)</f>
        <v>110500000</v>
      </c>
    </row>
    <row r="935" spans="1:21" ht="25.5" customHeight="1">
      <c r="A935" s="35"/>
      <c r="B935" s="38"/>
      <c r="C935" s="41"/>
      <c r="D935" s="44"/>
      <c r="E935" s="20">
        <v>113</v>
      </c>
      <c r="F935" s="23" t="s">
        <v>19</v>
      </c>
      <c r="G935" s="14">
        <v>4000000</v>
      </c>
      <c r="H935" s="14">
        <v>4000000</v>
      </c>
      <c r="I935" s="14">
        <v>4000000</v>
      </c>
      <c r="J935" s="14">
        <v>4000000</v>
      </c>
      <c r="K935" s="14">
        <v>4000000</v>
      </c>
      <c r="L935" s="14">
        <v>4000000</v>
      </c>
      <c r="M935" s="14">
        <v>4000000</v>
      </c>
      <c r="N935" s="14">
        <v>4000000</v>
      </c>
      <c r="O935" s="14">
        <v>4000000</v>
      </c>
      <c r="P935" s="14">
        <v>4000000</v>
      </c>
      <c r="Q935" s="14">
        <v>4000000</v>
      </c>
      <c r="R935" s="14">
        <v>4000000</v>
      </c>
      <c r="S935" s="19">
        <f>SUM(G935:R935)</f>
        <v>48000000</v>
      </c>
      <c r="T935" s="15">
        <f>S935/12</f>
        <v>4000000</v>
      </c>
      <c r="U935" s="47"/>
    </row>
    <row r="936" spans="1:21" ht="25.5" customHeight="1">
      <c r="A936" s="35"/>
      <c r="B936" s="38"/>
      <c r="C936" s="41"/>
      <c r="D936" s="44"/>
      <c r="E936" s="20">
        <v>112</v>
      </c>
      <c r="F936" s="23" t="s">
        <v>90</v>
      </c>
      <c r="G936" s="14">
        <v>4500000</v>
      </c>
      <c r="H936" s="14">
        <v>4500000</v>
      </c>
      <c r="I936" s="14">
        <v>4500000</v>
      </c>
      <c r="J936" s="14">
        <v>4500000</v>
      </c>
      <c r="K936" s="14">
        <v>4500000</v>
      </c>
      <c r="L936" s="14">
        <v>4500000</v>
      </c>
      <c r="M936" s="14">
        <v>4500000</v>
      </c>
      <c r="N936" s="14">
        <v>4500000</v>
      </c>
      <c r="O936" s="14">
        <v>4500000</v>
      </c>
      <c r="P936" s="14">
        <v>4500000</v>
      </c>
      <c r="Q936" s="14">
        <v>4500000</v>
      </c>
      <c r="R936" s="14">
        <v>4500000</v>
      </c>
      <c r="S936" s="19">
        <f>SUM(G936:R936)</f>
        <v>54000000</v>
      </c>
      <c r="T936" s="15">
        <f>S936/12</f>
        <v>4500000</v>
      </c>
      <c r="U936" s="47"/>
    </row>
    <row r="937" spans="1:21" ht="25.5" customHeight="1">
      <c r="A937" s="35"/>
      <c r="B937" s="38"/>
      <c r="C937" s="41"/>
      <c r="D937" s="44"/>
      <c r="E937" s="20">
        <v>131</v>
      </c>
      <c r="F937" s="23" t="s">
        <v>24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9">
        <f>SUM(G937:R937)</f>
        <v>0</v>
      </c>
      <c r="T937" s="15"/>
      <c r="U937" s="47"/>
    </row>
    <row r="938" spans="1:21" ht="26.25" customHeight="1">
      <c r="A938" s="35"/>
      <c r="B938" s="38"/>
      <c r="C938" s="41"/>
      <c r="D938" s="44"/>
      <c r="E938" s="20">
        <v>133</v>
      </c>
      <c r="F938" s="23" t="s">
        <v>21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9">
        <f>SUM(G938:R938)</f>
        <v>0</v>
      </c>
      <c r="T938" s="15">
        <f>S938/12</f>
        <v>0</v>
      </c>
      <c r="U938" s="47"/>
    </row>
    <row r="939" spans="1:21" ht="26.25" customHeight="1" thickBot="1">
      <c r="A939" s="36"/>
      <c r="B939" s="39"/>
      <c r="C939" s="42"/>
      <c r="D939" s="45"/>
      <c r="E939" s="22">
        <v>232</v>
      </c>
      <c r="F939" s="24" t="s">
        <v>20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7">
        <v>0</v>
      </c>
      <c r="S939" s="18">
        <f>SUM(G939:R939)</f>
        <v>0</v>
      </c>
      <c r="T939" s="18">
        <v>0</v>
      </c>
      <c r="U939" s="48"/>
    </row>
    <row r="940" spans="1:21" ht="25.5" customHeight="1">
      <c r="A940" s="34">
        <v>156</v>
      </c>
      <c r="B940" s="37">
        <v>0</v>
      </c>
      <c r="C940" s="40">
        <v>1227584</v>
      </c>
      <c r="D940" s="43" t="s">
        <v>185</v>
      </c>
      <c r="E940" s="20">
        <v>111</v>
      </c>
      <c r="F940" s="23" t="s">
        <v>18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  <c r="Q940" s="21">
        <v>0</v>
      </c>
      <c r="R940" s="21">
        <v>0</v>
      </c>
      <c r="S940" s="21">
        <f>+G940+H940+I940+J940+K940+L940+M940+N940+O940+P940+Q940+R940</f>
        <v>0</v>
      </c>
      <c r="T940" s="21">
        <f>S940/12</f>
        <v>0</v>
      </c>
      <c r="U940" s="46">
        <f>SUM(S940:T945)</f>
        <v>110500000</v>
      </c>
    </row>
    <row r="941" spans="1:21" ht="25.5" customHeight="1">
      <c r="A941" s="35"/>
      <c r="B941" s="38"/>
      <c r="C941" s="41"/>
      <c r="D941" s="44"/>
      <c r="E941" s="20">
        <v>113</v>
      </c>
      <c r="F941" s="23" t="s">
        <v>19</v>
      </c>
      <c r="G941" s="14">
        <v>4000000</v>
      </c>
      <c r="H941" s="14">
        <v>4000000</v>
      </c>
      <c r="I941" s="14">
        <v>4000000</v>
      </c>
      <c r="J941" s="14">
        <v>4000000</v>
      </c>
      <c r="K941" s="14">
        <v>4000000</v>
      </c>
      <c r="L941" s="14">
        <v>4000000</v>
      </c>
      <c r="M941" s="14">
        <v>4000000</v>
      </c>
      <c r="N941" s="14">
        <v>4000000</v>
      </c>
      <c r="O941" s="14">
        <v>4000000</v>
      </c>
      <c r="P941" s="14">
        <v>4000000</v>
      </c>
      <c r="Q941" s="14">
        <v>4000000</v>
      </c>
      <c r="R941" s="14">
        <v>4000000</v>
      </c>
      <c r="S941" s="19">
        <f>SUM(G941:R941)</f>
        <v>48000000</v>
      </c>
      <c r="T941" s="15">
        <f>S941/12</f>
        <v>4000000</v>
      </c>
      <c r="U941" s="47"/>
    </row>
    <row r="942" spans="1:21" ht="25.5" customHeight="1">
      <c r="A942" s="35"/>
      <c r="B942" s="38"/>
      <c r="C942" s="41"/>
      <c r="D942" s="44"/>
      <c r="E942" s="20">
        <v>112</v>
      </c>
      <c r="F942" s="23" t="s">
        <v>90</v>
      </c>
      <c r="G942" s="14">
        <v>4500000</v>
      </c>
      <c r="H942" s="14">
        <v>4500000</v>
      </c>
      <c r="I942" s="14">
        <v>4500000</v>
      </c>
      <c r="J942" s="14">
        <v>4500000</v>
      </c>
      <c r="K942" s="14">
        <v>4500000</v>
      </c>
      <c r="L942" s="14">
        <v>4500000</v>
      </c>
      <c r="M942" s="14">
        <v>4500000</v>
      </c>
      <c r="N942" s="14">
        <v>4500000</v>
      </c>
      <c r="O942" s="14">
        <v>4500000</v>
      </c>
      <c r="P942" s="14">
        <v>4500000</v>
      </c>
      <c r="Q942" s="14">
        <v>4500000</v>
      </c>
      <c r="R942" s="14">
        <v>4500000</v>
      </c>
      <c r="S942" s="19">
        <f>SUM(G942:R942)</f>
        <v>54000000</v>
      </c>
      <c r="T942" s="15">
        <f>S942/12</f>
        <v>4500000</v>
      </c>
      <c r="U942" s="47"/>
    </row>
    <row r="943" spans="1:21" ht="25.5" customHeight="1">
      <c r="A943" s="35"/>
      <c r="B943" s="38"/>
      <c r="C943" s="41"/>
      <c r="D943" s="44"/>
      <c r="E943" s="20">
        <v>131</v>
      </c>
      <c r="F943" s="23" t="s">
        <v>24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9">
        <f>SUM(G943:R943)</f>
        <v>0</v>
      </c>
      <c r="T943" s="15"/>
      <c r="U943" s="47"/>
    </row>
    <row r="944" spans="1:21" ht="26.25" customHeight="1">
      <c r="A944" s="35"/>
      <c r="B944" s="38"/>
      <c r="C944" s="41"/>
      <c r="D944" s="44"/>
      <c r="E944" s="20">
        <v>133</v>
      </c>
      <c r="F944" s="23" t="s">
        <v>21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9">
        <f>SUM(G944:R944)</f>
        <v>0</v>
      </c>
      <c r="T944" s="15">
        <f>S944/12</f>
        <v>0</v>
      </c>
      <c r="U944" s="47"/>
    </row>
    <row r="945" spans="1:21" ht="26.25" customHeight="1" thickBot="1">
      <c r="A945" s="36"/>
      <c r="B945" s="39"/>
      <c r="C945" s="42"/>
      <c r="D945" s="45"/>
      <c r="E945" s="22">
        <v>232</v>
      </c>
      <c r="F945" s="24" t="s">
        <v>20</v>
      </c>
      <c r="G945" s="17">
        <v>0</v>
      </c>
      <c r="H945" s="17">
        <v>0</v>
      </c>
      <c r="I945" s="17">
        <v>0</v>
      </c>
      <c r="J945" s="17">
        <v>0</v>
      </c>
      <c r="K945" s="17">
        <v>0</v>
      </c>
      <c r="L945" s="17">
        <v>0</v>
      </c>
      <c r="M945" s="17">
        <v>0</v>
      </c>
      <c r="N945" s="17">
        <v>0</v>
      </c>
      <c r="O945" s="17">
        <v>0</v>
      </c>
      <c r="P945" s="17">
        <v>0</v>
      </c>
      <c r="Q945" s="17">
        <v>0</v>
      </c>
      <c r="R945" s="17">
        <v>0</v>
      </c>
      <c r="S945" s="18">
        <f>SUM(G945:R945)</f>
        <v>0</v>
      </c>
      <c r="T945" s="18">
        <v>0</v>
      </c>
      <c r="U945" s="48"/>
    </row>
    <row r="946" spans="1:21" ht="25.5" customHeight="1">
      <c r="A946" s="34">
        <v>157</v>
      </c>
      <c r="B946" s="37">
        <v>0</v>
      </c>
      <c r="C946" s="40">
        <v>1079616</v>
      </c>
      <c r="D946" s="43" t="s">
        <v>186</v>
      </c>
      <c r="E946" s="20">
        <v>111</v>
      </c>
      <c r="F946" s="23" t="s">
        <v>18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f>+G946+H946+I946+J946+K946+L946+M946+N946+O946+P946+Q946+R946</f>
        <v>0</v>
      </c>
      <c r="T946" s="21">
        <f>S946/12</f>
        <v>0</v>
      </c>
      <c r="U946" s="46">
        <f>SUM(S946:T951)</f>
        <v>120259365.41666667</v>
      </c>
    </row>
    <row r="947" spans="1:21" ht="25.5" customHeight="1">
      <c r="A947" s="35"/>
      <c r="B947" s="38"/>
      <c r="C947" s="41"/>
      <c r="D947" s="44"/>
      <c r="E947" s="20">
        <v>113</v>
      </c>
      <c r="F947" s="23" t="s">
        <v>19</v>
      </c>
      <c r="G947" s="14">
        <v>4000000</v>
      </c>
      <c r="H947" s="14">
        <v>4000000</v>
      </c>
      <c r="I947" s="14">
        <v>4000000</v>
      </c>
      <c r="J947" s="14">
        <v>4000000</v>
      </c>
      <c r="K947" s="14">
        <v>4000000</v>
      </c>
      <c r="L947" s="14">
        <v>4000000</v>
      </c>
      <c r="M947" s="14">
        <v>4000000</v>
      </c>
      <c r="N947" s="14">
        <v>4000000</v>
      </c>
      <c r="O947" s="14">
        <v>4000000</v>
      </c>
      <c r="P947" s="14">
        <v>4000000</v>
      </c>
      <c r="Q947" s="14">
        <v>4000000</v>
      </c>
      <c r="R947" s="14">
        <v>4000000</v>
      </c>
      <c r="S947" s="19">
        <f>SUM(G947:R947)</f>
        <v>48000000</v>
      </c>
      <c r="T947" s="15">
        <f>S947/12</f>
        <v>4000000</v>
      </c>
      <c r="U947" s="47"/>
    </row>
    <row r="948" spans="1:21" ht="25.5" customHeight="1">
      <c r="A948" s="35"/>
      <c r="B948" s="38"/>
      <c r="C948" s="41"/>
      <c r="D948" s="44"/>
      <c r="E948" s="20">
        <v>112</v>
      </c>
      <c r="F948" s="23" t="s">
        <v>90</v>
      </c>
      <c r="G948" s="14">
        <v>4500000</v>
      </c>
      <c r="H948" s="14">
        <v>4500000</v>
      </c>
      <c r="I948" s="14">
        <v>4500000</v>
      </c>
      <c r="J948" s="14">
        <v>4500000</v>
      </c>
      <c r="K948" s="14">
        <v>4500000</v>
      </c>
      <c r="L948" s="14">
        <v>4500000</v>
      </c>
      <c r="M948" s="14">
        <v>4500000</v>
      </c>
      <c r="N948" s="14">
        <v>4500000</v>
      </c>
      <c r="O948" s="14">
        <v>4500000</v>
      </c>
      <c r="P948" s="14">
        <v>4500000</v>
      </c>
      <c r="Q948" s="14">
        <v>4500000</v>
      </c>
      <c r="R948" s="14">
        <v>4500000</v>
      </c>
      <c r="S948" s="19">
        <f>SUM(G948:R948)</f>
        <v>54000000</v>
      </c>
      <c r="T948" s="15">
        <f>S948/12</f>
        <v>4500000</v>
      </c>
      <c r="U948" s="47"/>
    </row>
    <row r="949" spans="1:21" ht="25.5" customHeight="1">
      <c r="A949" s="35"/>
      <c r="B949" s="38"/>
      <c r="C949" s="41"/>
      <c r="D949" s="44"/>
      <c r="E949" s="20">
        <v>131</v>
      </c>
      <c r="F949" s="23" t="s">
        <v>24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9">
        <f>SUM(G949:R949)</f>
        <v>0</v>
      </c>
      <c r="T949" s="15">
        <f>S949/12</f>
        <v>0</v>
      </c>
      <c r="U949" s="47"/>
    </row>
    <row r="950" spans="1:21" ht="26.25" customHeight="1">
      <c r="A950" s="35"/>
      <c r="B950" s="38"/>
      <c r="C950" s="41"/>
      <c r="D950" s="44"/>
      <c r="E950" s="20">
        <v>133</v>
      </c>
      <c r="F950" s="23" t="s">
        <v>21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9">
        <f>SUM(G950:R950)</f>
        <v>0</v>
      </c>
      <c r="T950" s="15">
        <f>S950/12</f>
        <v>0</v>
      </c>
      <c r="U950" s="47"/>
    </row>
    <row r="951" spans="1:21" ht="26.25" customHeight="1" thickBot="1">
      <c r="A951" s="36"/>
      <c r="B951" s="39"/>
      <c r="C951" s="42"/>
      <c r="D951" s="45"/>
      <c r="E951" s="22">
        <v>232</v>
      </c>
      <c r="F951" s="24" t="s">
        <v>20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0</v>
      </c>
      <c r="N951" s="17">
        <v>9008645</v>
      </c>
      <c r="O951" s="17">
        <v>0</v>
      </c>
      <c r="P951" s="17">
        <v>0</v>
      </c>
      <c r="Q951" s="17">
        <v>0</v>
      </c>
      <c r="R951" s="17">
        <v>0</v>
      </c>
      <c r="S951" s="18">
        <f>SUM(G951:R951)</f>
        <v>9008645</v>
      </c>
      <c r="T951" s="15">
        <f>S951/12</f>
        <v>750720.4166666666</v>
      </c>
      <c r="U951" s="48"/>
    </row>
    <row r="952" spans="1:21" ht="25.5" customHeight="1">
      <c r="A952" s="34">
        <v>158</v>
      </c>
      <c r="B952" s="37">
        <v>0</v>
      </c>
      <c r="C952" s="40">
        <v>3599132</v>
      </c>
      <c r="D952" s="43" t="s">
        <v>187</v>
      </c>
      <c r="E952" s="20">
        <v>111</v>
      </c>
      <c r="F952" s="23" t="s">
        <v>18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  <c r="Q952" s="21">
        <v>0</v>
      </c>
      <c r="R952" s="21">
        <v>0</v>
      </c>
      <c r="S952" s="21">
        <f>+G952+H952+I952+J952+K952+L952+M952+N952+O952+P952+Q952+R952</f>
        <v>0</v>
      </c>
      <c r="T952" s="21">
        <f>S952/12</f>
        <v>0</v>
      </c>
      <c r="U952" s="46">
        <f>SUM(S952:T957)</f>
        <v>120259365.41666667</v>
      </c>
    </row>
    <row r="953" spans="1:21" ht="25.5" customHeight="1">
      <c r="A953" s="35"/>
      <c r="B953" s="38"/>
      <c r="C953" s="41"/>
      <c r="D953" s="44"/>
      <c r="E953" s="20">
        <v>113</v>
      </c>
      <c r="F953" s="23" t="s">
        <v>19</v>
      </c>
      <c r="G953" s="14">
        <v>4000000</v>
      </c>
      <c r="H953" s="14">
        <v>4000000</v>
      </c>
      <c r="I953" s="14">
        <v>4000000</v>
      </c>
      <c r="J953" s="14">
        <v>4000000</v>
      </c>
      <c r="K953" s="14">
        <v>4000000</v>
      </c>
      <c r="L953" s="14">
        <v>4000000</v>
      </c>
      <c r="M953" s="14">
        <v>4000000</v>
      </c>
      <c r="N953" s="14">
        <v>4000000</v>
      </c>
      <c r="O953" s="14">
        <v>4000000</v>
      </c>
      <c r="P953" s="14">
        <v>4000000</v>
      </c>
      <c r="Q953" s="14">
        <v>4000000</v>
      </c>
      <c r="R953" s="14">
        <v>4000000</v>
      </c>
      <c r="S953" s="19">
        <f>SUM(G953:R953)</f>
        <v>48000000</v>
      </c>
      <c r="T953" s="15">
        <f>S953/12</f>
        <v>4000000</v>
      </c>
      <c r="U953" s="47"/>
    </row>
    <row r="954" spans="1:21" ht="25.5" customHeight="1">
      <c r="A954" s="35"/>
      <c r="B954" s="38"/>
      <c r="C954" s="41"/>
      <c r="D954" s="44"/>
      <c r="E954" s="20">
        <v>112</v>
      </c>
      <c r="F954" s="23" t="s">
        <v>90</v>
      </c>
      <c r="G954" s="14">
        <v>4500000</v>
      </c>
      <c r="H954" s="14">
        <v>4500000</v>
      </c>
      <c r="I954" s="14">
        <v>4500000</v>
      </c>
      <c r="J954" s="14">
        <v>4500000</v>
      </c>
      <c r="K954" s="14">
        <v>4500000</v>
      </c>
      <c r="L954" s="14">
        <v>4500000</v>
      </c>
      <c r="M954" s="14">
        <v>4500000</v>
      </c>
      <c r="N954" s="14">
        <v>4500000</v>
      </c>
      <c r="O954" s="14">
        <v>4500000</v>
      </c>
      <c r="P954" s="14">
        <v>4500000</v>
      </c>
      <c r="Q954" s="14">
        <v>4500000</v>
      </c>
      <c r="R954" s="14">
        <v>4500000</v>
      </c>
      <c r="S954" s="19">
        <f>SUM(G954:R954)</f>
        <v>54000000</v>
      </c>
      <c r="T954" s="15">
        <f>S954/12</f>
        <v>4500000</v>
      </c>
      <c r="U954" s="47"/>
    </row>
    <row r="955" spans="1:21" ht="25.5" customHeight="1">
      <c r="A955" s="35"/>
      <c r="B955" s="38"/>
      <c r="C955" s="41"/>
      <c r="D955" s="44"/>
      <c r="E955" s="20">
        <v>131</v>
      </c>
      <c r="F955" s="23" t="s">
        <v>24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9">
        <f>SUM(G955:R955)</f>
        <v>0</v>
      </c>
      <c r="T955" s="15">
        <f>S955/12</f>
        <v>0</v>
      </c>
      <c r="U955" s="47"/>
    </row>
    <row r="956" spans="1:21" ht="26.25" customHeight="1">
      <c r="A956" s="35"/>
      <c r="B956" s="38"/>
      <c r="C956" s="41"/>
      <c r="D956" s="44"/>
      <c r="E956" s="20">
        <v>133</v>
      </c>
      <c r="F956" s="23" t="s">
        <v>21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9">
        <f>SUM(G956:R956)</f>
        <v>0</v>
      </c>
      <c r="T956" s="15">
        <f>S956/12</f>
        <v>0</v>
      </c>
      <c r="U956" s="47"/>
    </row>
    <row r="957" spans="1:21" ht="26.25" customHeight="1" thickBot="1">
      <c r="A957" s="36"/>
      <c r="B957" s="39"/>
      <c r="C957" s="42"/>
      <c r="D957" s="45"/>
      <c r="E957" s="22">
        <v>232</v>
      </c>
      <c r="F957" s="24" t="s">
        <v>20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  <c r="N957" s="17">
        <v>9008645</v>
      </c>
      <c r="O957" s="17">
        <v>0</v>
      </c>
      <c r="P957" s="17">
        <v>0</v>
      </c>
      <c r="Q957" s="17">
        <v>0</v>
      </c>
      <c r="R957" s="17">
        <v>0</v>
      </c>
      <c r="S957" s="18">
        <f>SUM(G957:R957)</f>
        <v>9008645</v>
      </c>
      <c r="T957" s="15">
        <f>S957/12</f>
        <v>750720.4166666666</v>
      </c>
      <c r="U957" s="48"/>
    </row>
    <row r="958" spans="1:21" ht="25.5" customHeight="1">
      <c r="A958" s="34">
        <v>159</v>
      </c>
      <c r="B958" s="37">
        <v>0</v>
      </c>
      <c r="C958" s="40">
        <v>1133435</v>
      </c>
      <c r="D958" s="43" t="s">
        <v>188</v>
      </c>
      <c r="E958" s="20">
        <v>111</v>
      </c>
      <c r="F958" s="23" t="s">
        <v>18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f>+G958+H958+I958+J958+K958+L958+M958+N958+O958+P958+Q958+R958</f>
        <v>0</v>
      </c>
      <c r="T958" s="21">
        <f>S958/12</f>
        <v>0</v>
      </c>
      <c r="U958" s="46">
        <f>SUM(S958:T963)</f>
        <v>119508645</v>
      </c>
    </row>
    <row r="959" spans="1:21" ht="25.5" customHeight="1">
      <c r="A959" s="35"/>
      <c r="B959" s="38"/>
      <c r="C959" s="41"/>
      <c r="D959" s="44"/>
      <c r="E959" s="20">
        <v>113</v>
      </c>
      <c r="F959" s="23" t="s">
        <v>19</v>
      </c>
      <c r="G959" s="14">
        <v>4000000</v>
      </c>
      <c r="H959" s="14">
        <v>4000000</v>
      </c>
      <c r="I959" s="14">
        <v>4000000</v>
      </c>
      <c r="J959" s="14">
        <v>4000000</v>
      </c>
      <c r="K959" s="14">
        <v>4000000</v>
      </c>
      <c r="L959" s="14">
        <v>4000000</v>
      </c>
      <c r="M959" s="14">
        <v>4000000</v>
      </c>
      <c r="N959" s="14">
        <v>4000000</v>
      </c>
      <c r="O959" s="14">
        <v>4000000</v>
      </c>
      <c r="P959" s="14">
        <v>4000000</v>
      </c>
      <c r="Q959" s="14">
        <v>4000000</v>
      </c>
      <c r="R959" s="14">
        <v>4000000</v>
      </c>
      <c r="S959" s="19">
        <f>SUM(G959:R959)</f>
        <v>48000000</v>
      </c>
      <c r="T959" s="15">
        <f>S959/12</f>
        <v>4000000</v>
      </c>
      <c r="U959" s="47"/>
    </row>
    <row r="960" spans="1:21" ht="25.5" customHeight="1">
      <c r="A960" s="35"/>
      <c r="B960" s="38"/>
      <c r="C960" s="41"/>
      <c r="D960" s="44"/>
      <c r="E960" s="20">
        <v>112</v>
      </c>
      <c r="F960" s="23" t="s">
        <v>90</v>
      </c>
      <c r="G960" s="14">
        <v>4500000</v>
      </c>
      <c r="H960" s="14">
        <v>4500000</v>
      </c>
      <c r="I960" s="14">
        <v>4500000</v>
      </c>
      <c r="J960" s="14">
        <v>4500000</v>
      </c>
      <c r="K960" s="14">
        <v>4500000</v>
      </c>
      <c r="L960" s="14">
        <v>4500000</v>
      </c>
      <c r="M960" s="14">
        <v>4500000</v>
      </c>
      <c r="N960" s="14">
        <v>4500000</v>
      </c>
      <c r="O960" s="14">
        <v>4500000</v>
      </c>
      <c r="P960" s="14">
        <v>4500000</v>
      </c>
      <c r="Q960" s="14">
        <v>4500000</v>
      </c>
      <c r="R960" s="14">
        <v>4500000</v>
      </c>
      <c r="S960" s="19">
        <f>SUM(G960:R960)</f>
        <v>54000000</v>
      </c>
      <c r="T960" s="15">
        <f>S960/12</f>
        <v>4500000</v>
      </c>
      <c r="U960" s="47"/>
    </row>
    <row r="961" spans="1:21" ht="25.5" customHeight="1">
      <c r="A961" s="35"/>
      <c r="B961" s="38"/>
      <c r="C961" s="41"/>
      <c r="D961" s="44"/>
      <c r="E961" s="20">
        <v>131</v>
      </c>
      <c r="F961" s="23" t="s">
        <v>24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9">
        <f>SUM(G961:R961)</f>
        <v>0</v>
      </c>
      <c r="T961" s="15"/>
      <c r="U961" s="47"/>
    </row>
    <row r="962" spans="1:21" ht="26.25" customHeight="1">
      <c r="A962" s="35"/>
      <c r="B962" s="38"/>
      <c r="C962" s="41"/>
      <c r="D962" s="44"/>
      <c r="E962" s="20">
        <v>133</v>
      </c>
      <c r="F962" s="23" t="s">
        <v>21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9">
        <f>SUM(G962:R962)</f>
        <v>0</v>
      </c>
      <c r="T962" s="15">
        <f>S962/12</f>
        <v>0</v>
      </c>
      <c r="U962" s="47"/>
    </row>
    <row r="963" spans="1:21" ht="26.25" customHeight="1" thickBot="1">
      <c r="A963" s="36"/>
      <c r="B963" s="39"/>
      <c r="C963" s="42"/>
      <c r="D963" s="45"/>
      <c r="E963" s="22">
        <v>232</v>
      </c>
      <c r="F963" s="24" t="s">
        <v>20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  <c r="N963" s="17">
        <v>9008645</v>
      </c>
      <c r="O963" s="17">
        <v>0</v>
      </c>
      <c r="P963" s="17">
        <v>0</v>
      </c>
      <c r="Q963" s="17">
        <v>0</v>
      </c>
      <c r="R963" s="17">
        <v>0</v>
      </c>
      <c r="S963" s="18">
        <f>SUM(G963:R963)</f>
        <v>9008645</v>
      </c>
      <c r="T963" s="18">
        <v>0</v>
      </c>
      <c r="U963" s="48"/>
    </row>
    <row r="964" spans="1:21" ht="25.5" customHeight="1">
      <c r="A964" s="34">
        <v>159</v>
      </c>
      <c r="B964" s="37">
        <v>0</v>
      </c>
      <c r="C964" s="40">
        <v>895301</v>
      </c>
      <c r="D964" s="43" t="s">
        <v>300</v>
      </c>
      <c r="E964" s="20">
        <v>111</v>
      </c>
      <c r="F964" s="23" t="s">
        <v>18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  <c r="Q964" s="21">
        <v>0</v>
      </c>
      <c r="R964" s="21">
        <v>0</v>
      </c>
      <c r="S964" s="21">
        <f>+G964+H964+I964+J964+K964+L964+M964+N964+O964+P964+Q964+R964</f>
        <v>0</v>
      </c>
      <c r="T964" s="21">
        <f>S964/12</f>
        <v>0</v>
      </c>
      <c r="U964" s="46">
        <f>SUM(S964:T969)</f>
        <v>120259365.41666667</v>
      </c>
    </row>
    <row r="965" spans="1:21" ht="25.5" customHeight="1">
      <c r="A965" s="35"/>
      <c r="B965" s="38"/>
      <c r="C965" s="41"/>
      <c r="D965" s="44"/>
      <c r="E965" s="20">
        <v>113</v>
      </c>
      <c r="F965" s="23" t="s">
        <v>19</v>
      </c>
      <c r="G965" s="14">
        <v>4000000</v>
      </c>
      <c r="H965" s="14">
        <v>4000000</v>
      </c>
      <c r="I965" s="14">
        <v>4000000</v>
      </c>
      <c r="J965" s="14">
        <v>4000000</v>
      </c>
      <c r="K965" s="14">
        <v>4000000</v>
      </c>
      <c r="L965" s="14">
        <v>4000000</v>
      </c>
      <c r="M965" s="14">
        <v>4000000</v>
      </c>
      <c r="N965" s="14">
        <v>4000000</v>
      </c>
      <c r="O965" s="14">
        <v>4000000</v>
      </c>
      <c r="P965" s="14">
        <v>4000000</v>
      </c>
      <c r="Q965" s="14">
        <v>4000000</v>
      </c>
      <c r="R965" s="14">
        <v>4000000</v>
      </c>
      <c r="S965" s="19">
        <f>SUM(G965:R965)</f>
        <v>48000000</v>
      </c>
      <c r="T965" s="15">
        <f>S965/12</f>
        <v>4000000</v>
      </c>
      <c r="U965" s="47"/>
    </row>
    <row r="966" spans="1:21" ht="25.5" customHeight="1">
      <c r="A966" s="35"/>
      <c r="B966" s="38"/>
      <c r="C966" s="41"/>
      <c r="D966" s="44"/>
      <c r="E966" s="20">
        <v>112</v>
      </c>
      <c r="F966" s="23" t="s">
        <v>90</v>
      </c>
      <c r="G966" s="14">
        <v>4500000</v>
      </c>
      <c r="H966" s="14">
        <v>4500000</v>
      </c>
      <c r="I966" s="14">
        <v>4500000</v>
      </c>
      <c r="J966" s="14">
        <v>4500000</v>
      </c>
      <c r="K966" s="14">
        <v>4500000</v>
      </c>
      <c r="L966" s="14">
        <v>4500000</v>
      </c>
      <c r="M966" s="14">
        <v>4500000</v>
      </c>
      <c r="N966" s="14">
        <v>4500000</v>
      </c>
      <c r="O966" s="14">
        <v>4500000</v>
      </c>
      <c r="P966" s="14">
        <v>4500000</v>
      </c>
      <c r="Q966" s="14">
        <v>4500000</v>
      </c>
      <c r="R966" s="14">
        <v>4500000</v>
      </c>
      <c r="S966" s="19">
        <f>SUM(G966:R966)</f>
        <v>54000000</v>
      </c>
      <c r="T966" s="15">
        <f>S966/12</f>
        <v>4500000</v>
      </c>
      <c r="U966" s="47"/>
    </row>
    <row r="967" spans="1:21" ht="25.5" customHeight="1">
      <c r="A967" s="35"/>
      <c r="B967" s="38"/>
      <c r="C967" s="41"/>
      <c r="D967" s="44"/>
      <c r="E967" s="20">
        <v>131</v>
      </c>
      <c r="F967" s="23" t="s">
        <v>24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9">
        <f>SUM(G967:R967)</f>
        <v>0</v>
      </c>
      <c r="T967" s="15">
        <f>S967/12</f>
        <v>0</v>
      </c>
      <c r="U967" s="47"/>
    </row>
    <row r="968" spans="1:21" ht="26.25" customHeight="1">
      <c r="A968" s="35"/>
      <c r="B968" s="38"/>
      <c r="C968" s="41"/>
      <c r="D968" s="44"/>
      <c r="E968" s="20">
        <v>133</v>
      </c>
      <c r="F968" s="23" t="s">
        <v>21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9">
        <f>SUM(G968:R968)</f>
        <v>0</v>
      </c>
      <c r="T968" s="15">
        <f>S968/12</f>
        <v>0</v>
      </c>
      <c r="U968" s="47"/>
    </row>
    <row r="969" spans="1:21" ht="26.25" customHeight="1" thickBot="1">
      <c r="A969" s="36"/>
      <c r="B969" s="39"/>
      <c r="C969" s="42"/>
      <c r="D969" s="45"/>
      <c r="E969" s="22">
        <v>232</v>
      </c>
      <c r="F969" s="24" t="s">
        <v>20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  <c r="N969" s="17">
        <v>9008645</v>
      </c>
      <c r="O969" s="17">
        <v>0</v>
      </c>
      <c r="P969" s="17">
        <v>0</v>
      </c>
      <c r="Q969" s="17">
        <v>0</v>
      </c>
      <c r="R969" s="17">
        <v>0</v>
      </c>
      <c r="S969" s="18">
        <f>SUM(G969:R969)</f>
        <v>9008645</v>
      </c>
      <c r="T969" s="15">
        <f>S969/12</f>
        <v>750720.4166666666</v>
      </c>
      <c r="U969" s="48"/>
    </row>
    <row r="970" spans="1:21" ht="25.5" customHeight="1">
      <c r="A970" s="34">
        <v>160</v>
      </c>
      <c r="B970" s="37">
        <v>0</v>
      </c>
      <c r="C970" s="40">
        <v>3236536</v>
      </c>
      <c r="D970" s="43" t="s">
        <v>189</v>
      </c>
      <c r="E970" s="20">
        <v>111</v>
      </c>
      <c r="F970" s="23" t="s">
        <v>18</v>
      </c>
      <c r="G970" s="21">
        <v>10000000</v>
      </c>
      <c r="H970" s="21">
        <v>10000000</v>
      </c>
      <c r="I970" s="21">
        <v>10000000</v>
      </c>
      <c r="J970" s="21">
        <v>10000000</v>
      </c>
      <c r="K970" s="21">
        <v>10000000</v>
      </c>
      <c r="L970" s="21">
        <v>10000000</v>
      </c>
      <c r="M970" s="21">
        <v>10000000</v>
      </c>
      <c r="N970" s="21">
        <v>10000000</v>
      </c>
      <c r="O970" s="21">
        <v>10000000</v>
      </c>
      <c r="P970" s="21">
        <v>10000000</v>
      </c>
      <c r="Q970" s="21">
        <v>10000000</v>
      </c>
      <c r="R970" s="21">
        <v>10000000</v>
      </c>
      <c r="S970" s="21">
        <f>+G970+H970+I970+J970+K970+L970+M970+N970+O970+P970+Q970+R970</f>
        <v>120000000</v>
      </c>
      <c r="T970" s="21">
        <f>S970/12</f>
        <v>10000000</v>
      </c>
      <c r="U970" s="46">
        <f>SUM(S970:T975)</f>
        <v>182000000</v>
      </c>
    </row>
    <row r="971" spans="1:21" ht="25.5" customHeight="1">
      <c r="A971" s="35"/>
      <c r="B971" s="38"/>
      <c r="C971" s="41"/>
      <c r="D971" s="44"/>
      <c r="E971" s="20">
        <v>113</v>
      </c>
      <c r="F971" s="23" t="s">
        <v>19</v>
      </c>
      <c r="G971" s="14">
        <v>4000000</v>
      </c>
      <c r="H971" s="14">
        <v>4000000</v>
      </c>
      <c r="I971" s="14">
        <v>4000000</v>
      </c>
      <c r="J971" s="14">
        <v>4000000</v>
      </c>
      <c r="K971" s="14">
        <v>4000000</v>
      </c>
      <c r="L971" s="14">
        <v>4000000</v>
      </c>
      <c r="M971" s="14">
        <v>4000000</v>
      </c>
      <c r="N971" s="14">
        <v>4000000</v>
      </c>
      <c r="O971" s="14">
        <v>4000000</v>
      </c>
      <c r="P971" s="14">
        <v>4000000</v>
      </c>
      <c r="Q971" s="14">
        <v>4000000</v>
      </c>
      <c r="R971" s="14">
        <v>4000000</v>
      </c>
      <c r="S971" s="19">
        <f>SUM(G971:R971)</f>
        <v>48000000</v>
      </c>
      <c r="T971" s="15">
        <f>S971/12</f>
        <v>4000000</v>
      </c>
      <c r="U971" s="47"/>
    </row>
    <row r="972" spans="1:21" ht="25.5" customHeight="1">
      <c r="A972" s="35"/>
      <c r="B972" s="38"/>
      <c r="C972" s="41"/>
      <c r="D972" s="44"/>
      <c r="E972" s="20">
        <v>112</v>
      </c>
      <c r="F972" s="23" t="s">
        <v>90</v>
      </c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9"/>
      <c r="T972" s="15"/>
      <c r="U972" s="47"/>
    </row>
    <row r="973" spans="1:21" ht="25.5" customHeight="1">
      <c r="A973" s="35"/>
      <c r="B973" s="38"/>
      <c r="C973" s="41"/>
      <c r="D973" s="44"/>
      <c r="E973" s="20">
        <v>131</v>
      </c>
      <c r="F973" s="23" t="s">
        <v>24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9">
        <f>SUM(G973:R973)</f>
        <v>0</v>
      </c>
      <c r="T973" s="15"/>
      <c r="U973" s="47"/>
    </row>
    <row r="974" spans="1:21" ht="26.25" customHeight="1">
      <c r="A974" s="35"/>
      <c r="B974" s="38"/>
      <c r="C974" s="41"/>
      <c r="D974" s="44"/>
      <c r="E974" s="20">
        <v>133</v>
      </c>
      <c r="F974" s="23" t="s">
        <v>21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9">
        <f>SUM(G974:R974)</f>
        <v>0</v>
      </c>
      <c r="T974" s="15">
        <f>S974/12</f>
        <v>0</v>
      </c>
      <c r="U974" s="47"/>
    </row>
    <row r="975" spans="1:21" ht="26.25" customHeight="1" thickBot="1">
      <c r="A975" s="36"/>
      <c r="B975" s="39"/>
      <c r="C975" s="42"/>
      <c r="D975" s="45"/>
      <c r="E975" s="22">
        <v>232</v>
      </c>
      <c r="F975" s="24" t="s">
        <v>20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0</v>
      </c>
      <c r="R975" s="17">
        <v>0</v>
      </c>
      <c r="S975" s="18">
        <f>SUM(G975:R975)</f>
        <v>0</v>
      </c>
      <c r="T975" s="18">
        <v>0</v>
      </c>
      <c r="U975" s="48"/>
    </row>
    <row r="976" spans="1:21" ht="25.5" customHeight="1">
      <c r="A976" s="34">
        <v>161</v>
      </c>
      <c r="B976" s="37">
        <v>0</v>
      </c>
      <c r="C976" s="40">
        <v>2525954</v>
      </c>
      <c r="D976" s="43" t="s">
        <v>190</v>
      </c>
      <c r="E976" s="20">
        <v>111</v>
      </c>
      <c r="F976" s="23" t="s">
        <v>18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  <c r="Q976" s="21">
        <v>0</v>
      </c>
      <c r="R976" s="21">
        <v>0</v>
      </c>
      <c r="S976" s="21">
        <f>+G976+H976+I976+J976+K976+L976+M976+N976+O976+P976+Q976+R976</f>
        <v>0</v>
      </c>
      <c r="T976" s="21">
        <f>S976/12</f>
        <v>0</v>
      </c>
      <c r="U976" s="46">
        <f>SUM(S976:T981)</f>
        <v>19500000</v>
      </c>
    </row>
    <row r="977" spans="1:21" ht="25.5" customHeight="1">
      <c r="A977" s="35"/>
      <c r="B977" s="38"/>
      <c r="C977" s="41"/>
      <c r="D977" s="44"/>
      <c r="E977" s="20">
        <v>113</v>
      </c>
      <c r="F977" s="23" t="s">
        <v>19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9">
        <f>SUM(G977:R977)</f>
        <v>0</v>
      </c>
      <c r="T977" s="15">
        <f>S977/12</f>
        <v>0</v>
      </c>
      <c r="U977" s="47"/>
    </row>
    <row r="978" spans="1:21" ht="25.5" customHeight="1">
      <c r="A978" s="35"/>
      <c r="B978" s="38"/>
      <c r="C978" s="41"/>
      <c r="D978" s="44"/>
      <c r="E978" s="20">
        <v>112</v>
      </c>
      <c r="F978" s="23" t="s">
        <v>90</v>
      </c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9"/>
      <c r="T978" s="15"/>
      <c r="U978" s="47"/>
    </row>
    <row r="979" spans="1:21" ht="25.5" customHeight="1">
      <c r="A979" s="35"/>
      <c r="B979" s="38"/>
      <c r="C979" s="41"/>
      <c r="D979" s="44"/>
      <c r="E979" s="20">
        <v>131</v>
      </c>
      <c r="F979" s="23" t="s">
        <v>24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9">
        <f>SUM(G979:R979)</f>
        <v>0</v>
      </c>
      <c r="T979" s="15"/>
      <c r="U979" s="47"/>
    </row>
    <row r="980" spans="1:21" ht="26.25" customHeight="1">
      <c r="A980" s="35"/>
      <c r="B980" s="38"/>
      <c r="C980" s="41"/>
      <c r="D980" s="44"/>
      <c r="E980" s="20">
        <v>133</v>
      </c>
      <c r="F980" s="23" t="s">
        <v>21</v>
      </c>
      <c r="G980" s="14">
        <v>1500000</v>
      </c>
      <c r="H980" s="14">
        <v>1500000</v>
      </c>
      <c r="I980" s="14">
        <v>1500000</v>
      </c>
      <c r="J980" s="14">
        <v>1500000</v>
      </c>
      <c r="K980" s="14">
        <v>1500000</v>
      </c>
      <c r="L980" s="14">
        <v>1500000</v>
      </c>
      <c r="M980" s="14">
        <v>1500000</v>
      </c>
      <c r="N980" s="14">
        <v>1500000</v>
      </c>
      <c r="O980" s="14">
        <v>1500000</v>
      </c>
      <c r="P980" s="14">
        <v>1500000</v>
      </c>
      <c r="Q980" s="14">
        <v>1500000</v>
      </c>
      <c r="R980" s="14">
        <v>1500000</v>
      </c>
      <c r="S980" s="19">
        <f>SUM(G980:R980)</f>
        <v>18000000</v>
      </c>
      <c r="T980" s="15">
        <f>S980/12</f>
        <v>1500000</v>
      </c>
      <c r="U980" s="47"/>
    </row>
    <row r="981" spans="1:21" ht="26.25" customHeight="1" thickBot="1">
      <c r="A981" s="36"/>
      <c r="B981" s="39"/>
      <c r="C981" s="42"/>
      <c r="D981" s="45"/>
      <c r="E981" s="22">
        <v>232</v>
      </c>
      <c r="F981" s="24" t="s">
        <v>20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  <c r="N981" s="17">
        <v>0</v>
      </c>
      <c r="O981" s="17">
        <v>0</v>
      </c>
      <c r="P981" s="17">
        <v>0</v>
      </c>
      <c r="Q981" s="17">
        <v>0</v>
      </c>
      <c r="R981" s="17">
        <v>0</v>
      </c>
      <c r="S981" s="18">
        <f>SUM(G981:R981)</f>
        <v>0</v>
      </c>
      <c r="T981" s="18">
        <v>0</v>
      </c>
      <c r="U981" s="48"/>
    </row>
    <row r="982" spans="1:21" ht="25.5" customHeight="1">
      <c r="A982" s="34">
        <v>162</v>
      </c>
      <c r="B982" s="37">
        <v>0</v>
      </c>
      <c r="C982" s="40">
        <v>3033968</v>
      </c>
      <c r="D982" s="43" t="s">
        <v>191</v>
      </c>
      <c r="E982" s="20">
        <v>144</v>
      </c>
      <c r="F982" s="23" t="s">
        <v>18</v>
      </c>
      <c r="G982" s="21">
        <v>900000</v>
      </c>
      <c r="H982" s="21">
        <v>900000</v>
      </c>
      <c r="I982" s="21">
        <v>900000</v>
      </c>
      <c r="J982" s="21">
        <v>900000</v>
      </c>
      <c r="K982" s="21">
        <v>900000</v>
      </c>
      <c r="L982" s="21">
        <v>900000</v>
      </c>
      <c r="M982" s="21">
        <v>900000</v>
      </c>
      <c r="N982" s="21">
        <v>900000</v>
      </c>
      <c r="O982" s="21">
        <v>900000</v>
      </c>
      <c r="P982" s="21">
        <v>900000</v>
      </c>
      <c r="Q982" s="21">
        <v>900000</v>
      </c>
      <c r="R982" s="21">
        <v>900000</v>
      </c>
      <c r="S982" s="21">
        <f>+G982+H982+I982+J982+K982+L982+M982+N982+O982+P982+Q982+R982</f>
        <v>10800000</v>
      </c>
      <c r="T982" s="21">
        <f>S982/12</f>
        <v>900000</v>
      </c>
      <c r="U982" s="46">
        <f>SUM(S982:T987)</f>
        <v>11700000</v>
      </c>
    </row>
    <row r="983" spans="1:21" ht="25.5" customHeight="1">
      <c r="A983" s="35"/>
      <c r="B983" s="38"/>
      <c r="C983" s="41"/>
      <c r="D983" s="44"/>
      <c r="E983" s="20">
        <v>113</v>
      </c>
      <c r="F983" s="23" t="s">
        <v>19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9">
        <f>SUM(G983:R983)</f>
        <v>0</v>
      </c>
      <c r="T983" s="15">
        <f>S983/12</f>
        <v>0</v>
      </c>
      <c r="U983" s="47"/>
    </row>
    <row r="984" spans="1:21" ht="25.5" customHeight="1">
      <c r="A984" s="35"/>
      <c r="B984" s="38"/>
      <c r="C984" s="41"/>
      <c r="D984" s="44"/>
      <c r="E984" s="20">
        <v>112</v>
      </c>
      <c r="F984" s="23" t="s">
        <v>90</v>
      </c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9"/>
      <c r="T984" s="15"/>
      <c r="U984" s="47"/>
    </row>
    <row r="985" spans="1:21" ht="25.5" customHeight="1">
      <c r="A985" s="35"/>
      <c r="B985" s="38"/>
      <c r="C985" s="41"/>
      <c r="D985" s="44"/>
      <c r="E985" s="20">
        <v>131</v>
      </c>
      <c r="F985" s="23" t="s">
        <v>24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9">
        <f>SUM(G985:R985)</f>
        <v>0</v>
      </c>
      <c r="T985" s="15"/>
      <c r="U985" s="47"/>
    </row>
    <row r="986" spans="1:21" ht="26.25" customHeight="1">
      <c r="A986" s="35"/>
      <c r="B986" s="38"/>
      <c r="C986" s="41"/>
      <c r="D986" s="44"/>
      <c r="E986" s="20">
        <v>133</v>
      </c>
      <c r="F986" s="23" t="s">
        <v>21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9">
        <f>SUM(G986:R986)</f>
        <v>0</v>
      </c>
      <c r="T986" s="15">
        <f>S986/12</f>
        <v>0</v>
      </c>
      <c r="U986" s="47"/>
    </row>
    <row r="987" spans="1:21" ht="26.25" customHeight="1" thickBot="1">
      <c r="A987" s="36"/>
      <c r="B987" s="39"/>
      <c r="C987" s="42"/>
      <c r="D987" s="45"/>
      <c r="E987" s="22">
        <v>232</v>
      </c>
      <c r="F987" s="24" t="s">
        <v>20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8">
        <f>SUM(G987:R987)</f>
        <v>0</v>
      </c>
      <c r="T987" s="18">
        <v>0</v>
      </c>
      <c r="U987" s="48"/>
    </row>
    <row r="988" spans="1:21" ht="25.5" customHeight="1">
      <c r="A988" s="34">
        <v>163</v>
      </c>
      <c r="B988" s="37">
        <v>0</v>
      </c>
      <c r="C988" s="40">
        <v>4022782</v>
      </c>
      <c r="D988" s="43" t="s">
        <v>192</v>
      </c>
      <c r="E988" s="20">
        <v>141</v>
      </c>
      <c r="F988" s="23" t="s">
        <v>18</v>
      </c>
      <c r="G988" s="21">
        <v>1100000</v>
      </c>
      <c r="H988" s="21">
        <v>1100000</v>
      </c>
      <c r="I988" s="21">
        <v>1100000</v>
      </c>
      <c r="J988" s="21">
        <v>1100000</v>
      </c>
      <c r="K988" s="21">
        <v>1100000</v>
      </c>
      <c r="L988" s="21">
        <v>1100000</v>
      </c>
      <c r="M988" s="21">
        <v>1100000</v>
      </c>
      <c r="N988" s="21">
        <v>1100000</v>
      </c>
      <c r="O988" s="21">
        <v>1100000</v>
      </c>
      <c r="P988" s="21">
        <v>1100000</v>
      </c>
      <c r="Q988" s="21">
        <v>1100000</v>
      </c>
      <c r="R988" s="21">
        <v>1100000</v>
      </c>
      <c r="S988" s="21">
        <f>+G988+H988+I988+J988+K988+L988+M988+N988+O988+P988+Q988+R988</f>
        <v>13200000</v>
      </c>
      <c r="T988" s="21">
        <f>S988/12</f>
        <v>1100000</v>
      </c>
      <c r="U988" s="46">
        <f>SUM(S988:T993)</f>
        <v>14300000</v>
      </c>
    </row>
    <row r="989" spans="1:21" ht="25.5" customHeight="1">
      <c r="A989" s="35"/>
      <c r="B989" s="38"/>
      <c r="C989" s="41"/>
      <c r="D989" s="44"/>
      <c r="E989" s="20">
        <v>113</v>
      </c>
      <c r="F989" s="23" t="s">
        <v>19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9">
        <f>SUM(G989:R989)</f>
        <v>0</v>
      </c>
      <c r="T989" s="15">
        <f>S989/12</f>
        <v>0</v>
      </c>
      <c r="U989" s="47"/>
    </row>
    <row r="990" spans="1:21" ht="25.5" customHeight="1">
      <c r="A990" s="35"/>
      <c r="B990" s="38"/>
      <c r="C990" s="41"/>
      <c r="D990" s="44"/>
      <c r="E990" s="20">
        <v>112</v>
      </c>
      <c r="F990" s="23" t="s">
        <v>90</v>
      </c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9"/>
      <c r="T990" s="15"/>
      <c r="U990" s="47"/>
    </row>
    <row r="991" spans="1:21" ht="25.5" customHeight="1">
      <c r="A991" s="35"/>
      <c r="B991" s="38"/>
      <c r="C991" s="41"/>
      <c r="D991" s="44"/>
      <c r="E991" s="20">
        <v>131</v>
      </c>
      <c r="F991" s="23" t="s">
        <v>24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9">
        <f>SUM(G991:R991)</f>
        <v>0</v>
      </c>
      <c r="T991" s="15"/>
      <c r="U991" s="47"/>
    </row>
    <row r="992" spans="1:21" ht="26.25" customHeight="1">
      <c r="A992" s="35"/>
      <c r="B992" s="38"/>
      <c r="C992" s="41"/>
      <c r="D992" s="44"/>
      <c r="E992" s="20">
        <v>133</v>
      </c>
      <c r="F992" s="23" t="s">
        <v>21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9">
        <f>SUM(G992:R992)</f>
        <v>0</v>
      </c>
      <c r="T992" s="15">
        <f>S992/12</f>
        <v>0</v>
      </c>
      <c r="U992" s="47"/>
    </row>
    <row r="993" spans="1:21" ht="26.25" customHeight="1" thickBot="1">
      <c r="A993" s="36"/>
      <c r="B993" s="39"/>
      <c r="C993" s="42"/>
      <c r="D993" s="45"/>
      <c r="E993" s="22">
        <v>232</v>
      </c>
      <c r="F993" s="24" t="s">
        <v>20</v>
      </c>
      <c r="G993" s="17">
        <v>0</v>
      </c>
      <c r="H993" s="17">
        <v>0</v>
      </c>
      <c r="I993" s="17">
        <v>0</v>
      </c>
      <c r="J993" s="17">
        <v>0</v>
      </c>
      <c r="K993" s="17">
        <v>0</v>
      </c>
      <c r="L993" s="17">
        <v>0</v>
      </c>
      <c r="M993" s="17">
        <v>0</v>
      </c>
      <c r="N993" s="17">
        <v>0</v>
      </c>
      <c r="O993" s="17">
        <v>0</v>
      </c>
      <c r="P993" s="17">
        <v>0</v>
      </c>
      <c r="Q993" s="17">
        <v>0</v>
      </c>
      <c r="R993" s="17">
        <v>0</v>
      </c>
      <c r="S993" s="18">
        <f>SUM(G993:R993)</f>
        <v>0</v>
      </c>
      <c r="T993" s="18">
        <v>0</v>
      </c>
      <c r="U993" s="48"/>
    </row>
    <row r="994" spans="1:21" ht="25.5" customHeight="1">
      <c r="A994" s="34">
        <v>164</v>
      </c>
      <c r="B994" s="37">
        <v>0</v>
      </c>
      <c r="C994" s="40">
        <v>4325358</v>
      </c>
      <c r="D994" s="43" t="s">
        <v>193</v>
      </c>
      <c r="E994" s="20">
        <v>144</v>
      </c>
      <c r="F994" s="23" t="s">
        <v>18</v>
      </c>
      <c r="G994" s="21">
        <v>900000</v>
      </c>
      <c r="H994" s="21">
        <v>900000</v>
      </c>
      <c r="I994" s="21">
        <v>900000</v>
      </c>
      <c r="J994" s="21">
        <v>900000</v>
      </c>
      <c r="K994" s="21">
        <v>900000</v>
      </c>
      <c r="L994" s="21">
        <v>900000</v>
      </c>
      <c r="M994" s="21">
        <v>900000</v>
      </c>
      <c r="N994" s="21">
        <v>900000</v>
      </c>
      <c r="O994" s="21">
        <v>900000</v>
      </c>
      <c r="P994" s="21">
        <v>900000</v>
      </c>
      <c r="Q994" s="21">
        <v>900000</v>
      </c>
      <c r="R994" s="21">
        <v>900000</v>
      </c>
      <c r="S994" s="21">
        <f>+G994+H994+I994+J994+K994+L994+M994+N994+O994+P994+Q994+R994</f>
        <v>10800000</v>
      </c>
      <c r="T994" s="21">
        <f>S994/12</f>
        <v>900000</v>
      </c>
      <c r="U994" s="46">
        <f>SUM(S994:T999)</f>
        <v>11700000</v>
      </c>
    </row>
    <row r="995" spans="1:21" ht="25.5" customHeight="1">
      <c r="A995" s="35"/>
      <c r="B995" s="38"/>
      <c r="C995" s="41"/>
      <c r="D995" s="44"/>
      <c r="E995" s="20">
        <v>113</v>
      </c>
      <c r="F995" s="23" t="s">
        <v>19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9">
        <f>SUM(G995:R995)</f>
        <v>0</v>
      </c>
      <c r="T995" s="15">
        <f>S995/12</f>
        <v>0</v>
      </c>
      <c r="U995" s="47"/>
    </row>
    <row r="996" spans="1:21" ht="25.5" customHeight="1">
      <c r="A996" s="35"/>
      <c r="B996" s="38"/>
      <c r="C996" s="41"/>
      <c r="D996" s="44"/>
      <c r="E996" s="20">
        <v>112</v>
      </c>
      <c r="F996" s="23" t="s">
        <v>90</v>
      </c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9"/>
      <c r="T996" s="15"/>
      <c r="U996" s="47"/>
    </row>
    <row r="997" spans="1:21" ht="25.5" customHeight="1">
      <c r="A997" s="35"/>
      <c r="B997" s="38"/>
      <c r="C997" s="41"/>
      <c r="D997" s="44"/>
      <c r="E997" s="20">
        <v>131</v>
      </c>
      <c r="F997" s="23" t="s">
        <v>24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9">
        <f>SUM(G997:R997)</f>
        <v>0</v>
      </c>
      <c r="T997" s="15"/>
      <c r="U997" s="47"/>
    </row>
    <row r="998" spans="1:21" ht="26.25" customHeight="1">
      <c r="A998" s="35"/>
      <c r="B998" s="38"/>
      <c r="C998" s="41"/>
      <c r="D998" s="44"/>
      <c r="E998" s="20">
        <v>133</v>
      </c>
      <c r="F998" s="23" t="s">
        <v>21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9">
        <f>SUM(G998:R998)</f>
        <v>0</v>
      </c>
      <c r="T998" s="15">
        <f>S998/12</f>
        <v>0</v>
      </c>
      <c r="U998" s="47"/>
    </row>
    <row r="999" spans="1:21" ht="26.25" customHeight="1" thickBot="1">
      <c r="A999" s="36"/>
      <c r="B999" s="39"/>
      <c r="C999" s="42"/>
      <c r="D999" s="45"/>
      <c r="E999" s="22">
        <v>232</v>
      </c>
      <c r="F999" s="24" t="s">
        <v>20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  <c r="N999" s="17">
        <v>0</v>
      </c>
      <c r="O999" s="17">
        <v>0</v>
      </c>
      <c r="P999" s="17">
        <v>0</v>
      </c>
      <c r="Q999" s="17">
        <v>0</v>
      </c>
      <c r="R999" s="17">
        <v>0</v>
      </c>
      <c r="S999" s="18">
        <f>SUM(G999:R999)</f>
        <v>0</v>
      </c>
      <c r="T999" s="18">
        <v>0</v>
      </c>
      <c r="U999" s="48"/>
    </row>
    <row r="1000" spans="1:21" ht="25.5" customHeight="1">
      <c r="A1000" s="34">
        <v>165</v>
      </c>
      <c r="B1000" s="37">
        <v>0</v>
      </c>
      <c r="C1000" s="40">
        <v>5725075</v>
      </c>
      <c r="D1000" s="43" t="s">
        <v>194</v>
      </c>
      <c r="E1000" s="20">
        <v>144</v>
      </c>
      <c r="F1000" s="23" t="s">
        <v>18</v>
      </c>
      <c r="G1000" s="21">
        <v>800000</v>
      </c>
      <c r="H1000" s="21">
        <v>800000</v>
      </c>
      <c r="I1000" s="21">
        <v>800000</v>
      </c>
      <c r="J1000" s="21">
        <v>800000</v>
      </c>
      <c r="K1000" s="21">
        <v>800000</v>
      </c>
      <c r="L1000" s="21">
        <v>800000</v>
      </c>
      <c r="M1000" s="21">
        <v>800000</v>
      </c>
      <c r="N1000" s="21">
        <v>800000</v>
      </c>
      <c r="O1000" s="21">
        <v>800000</v>
      </c>
      <c r="P1000" s="21">
        <v>800000</v>
      </c>
      <c r="Q1000" s="21">
        <v>800000</v>
      </c>
      <c r="R1000" s="21">
        <v>800000</v>
      </c>
      <c r="S1000" s="21">
        <f>+G1000+H1000+I1000+J1000+K1000+L1000+M1000+N1000+O1000+P1000+Q1000+R1000</f>
        <v>9600000</v>
      </c>
      <c r="T1000" s="21">
        <f>S1000/12</f>
        <v>800000</v>
      </c>
      <c r="U1000" s="46">
        <f>SUM(S1000:T1005)</f>
        <v>10400000</v>
      </c>
    </row>
    <row r="1001" spans="1:21" ht="25.5" customHeight="1">
      <c r="A1001" s="35"/>
      <c r="B1001" s="38"/>
      <c r="C1001" s="41"/>
      <c r="D1001" s="44"/>
      <c r="E1001" s="20">
        <v>113</v>
      </c>
      <c r="F1001" s="23" t="s">
        <v>19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9">
        <f>SUM(G1001:R1001)</f>
        <v>0</v>
      </c>
      <c r="T1001" s="15">
        <f>S1001/12</f>
        <v>0</v>
      </c>
      <c r="U1001" s="47"/>
    </row>
    <row r="1002" spans="1:21" ht="25.5" customHeight="1">
      <c r="A1002" s="35"/>
      <c r="B1002" s="38"/>
      <c r="C1002" s="41"/>
      <c r="D1002" s="44"/>
      <c r="E1002" s="20">
        <v>112</v>
      </c>
      <c r="F1002" s="23" t="s">
        <v>90</v>
      </c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9"/>
      <c r="T1002" s="15"/>
      <c r="U1002" s="47"/>
    </row>
    <row r="1003" spans="1:21" ht="25.5" customHeight="1">
      <c r="A1003" s="35"/>
      <c r="B1003" s="38"/>
      <c r="C1003" s="41"/>
      <c r="D1003" s="44"/>
      <c r="E1003" s="20">
        <v>131</v>
      </c>
      <c r="F1003" s="23" t="s">
        <v>24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9">
        <f>SUM(G1003:R1003)</f>
        <v>0</v>
      </c>
      <c r="T1003" s="15"/>
      <c r="U1003" s="47"/>
    </row>
    <row r="1004" spans="1:21" ht="26.25" customHeight="1">
      <c r="A1004" s="35"/>
      <c r="B1004" s="38"/>
      <c r="C1004" s="41"/>
      <c r="D1004" s="44"/>
      <c r="E1004" s="20">
        <v>133</v>
      </c>
      <c r="F1004" s="23" t="s">
        <v>21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9">
        <f>SUM(G1004:R1004)</f>
        <v>0</v>
      </c>
      <c r="T1004" s="15">
        <f>S1004/12</f>
        <v>0</v>
      </c>
      <c r="U1004" s="47"/>
    </row>
    <row r="1005" spans="1:21" ht="26.25" customHeight="1" thickBot="1">
      <c r="A1005" s="36"/>
      <c r="B1005" s="39"/>
      <c r="C1005" s="42"/>
      <c r="D1005" s="45"/>
      <c r="E1005" s="22">
        <v>232</v>
      </c>
      <c r="F1005" s="24" t="s">
        <v>20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v>0</v>
      </c>
      <c r="M1005" s="17">
        <v>0</v>
      </c>
      <c r="N1005" s="17">
        <v>0</v>
      </c>
      <c r="O1005" s="17">
        <v>0</v>
      </c>
      <c r="P1005" s="17">
        <v>0</v>
      </c>
      <c r="Q1005" s="17">
        <v>0</v>
      </c>
      <c r="R1005" s="17">
        <v>0</v>
      </c>
      <c r="S1005" s="18">
        <f>SUM(G1005:R1005)</f>
        <v>0</v>
      </c>
      <c r="T1005" s="18">
        <v>0</v>
      </c>
      <c r="U1005" s="48"/>
    </row>
    <row r="1006" spans="1:21" ht="25.5" customHeight="1">
      <c r="A1006" s="34">
        <v>166</v>
      </c>
      <c r="B1006" s="37">
        <v>0</v>
      </c>
      <c r="C1006" s="40">
        <v>5478943</v>
      </c>
      <c r="D1006" s="43" t="s">
        <v>195</v>
      </c>
      <c r="E1006" s="20">
        <v>144</v>
      </c>
      <c r="F1006" s="23" t="s">
        <v>18</v>
      </c>
      <c r="G1006" s="21">
        <v>900000</v>
      </c>
      <c r="H1006" s="21">
        <v>900000</v>
      </c>
      <c r="I1006" s="21">
        <v>900000</v>
      </c>
      <c r="J1006" s="21">
        <v>900000</v>
      </c>
      <c r="K1006" s="21">
        <v>900000</v>
      </c>
      <c r="L1006" s="21">
        <v>900000</v>
      </c>
      <c r="M1006" s="21">
        <v>900000</v>
      </c>
      <c r="N1006" s="21">
        <v>900000</v>
      </c>
      <c r="O1006" s="21">
        <v>900000</v>
      </c>
      <c r="P1006" s="21">
        <v>900000</v>
      </c>
      <c r="Q1006" s="21">
        <v>900000</v>
      </c>
      <c r="R1006" s="21">
        <v>900000</v>
      </c>
      <c r="S1006" s="21">
        <f>+G1006+H1006+I1006+J1006+K1006+L1006+M1006+N1006+O1006+P1006+Q1006+R1006</f>
        <v>10800000</v>
      </c>
      <c r="T1006" s="21">
        <f>S1006/12</f>
        <v>900000</v>
      </c>
      <c r="U1006" s="46">
        <f>SUM(S1006:T1011)</f>
        <v>11700000</v>
      </c>
    </row>
    <row r="1007" spans="1:21" ht="25.5" customHeight="1">
      <c r="A1007" s="35"/>
      <c r="B1007" s="38"/>
      <c r="C1007" s="41"/>
      <c r="D1007" s="44"/>
      <c r="E1007" s="20">
        <v>113</v>
      </c>
      <c r="F1007" s="23" t="s">
        <v>19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9">
        <f>SUM(G1007:R1007)</f>
        <v>0</v>
      </c>
      <c r="T1007" s="15">
        <f>S1007/12</f>
        <v>0</v>
      </c>
      <c r="U1007" s="47"/>
    </row>
    <row r="1008" spans="1:21" ht="25.5" customHeight="1">
      <c r="A1008" s="35"/>
      <c r="B1008" s="38"/>
      <c r="C1008" s="41"/>
      <c r="D1008" s="44"/>
      <c r="E1008" s="20">
        <v>112</v>
      </c>
      <c r="F1008" s="23" t="s">
        <v>90</v>
      </c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9"/>
      <c r="T1008" s="15"/>
      <c r="U1008" s="47"/>
    </row>
    <row r="1009" spans="1:21" ht="25.5" customHeight="1">
      <c r="A1009" s="35"/>
      <c r="B1009" s="38"/>
      <c r="C1009" s="41"/>
      <c r="D1009" s="44"/>
      <c r="E1009" s="20">
        <v>131</v>
      </c>
      <c r="F1009" s="23" t="s">
        <v>24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9">
        <f>SUM(G1009:R1009)</f>
        <v>0</v>
      </c>
      <c r="T1009" s="15"/>
      <c r="U1009" s="47"/>
    </row>
    <row r="1010" spans="1:21" ht="26.25" customHeight="1">
      <c r="A1010" s="35"/>
      <c r="B1010" s="38"/>
      <c r="C1010" s="41"/>
      <c r="D1010" s="44"/>
      <c r="E1010" s="20">
        <v>133</v>
      </c>
      <c r="F1010" s="23" t="s">
        <v>21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9">
        <f>SUM(G1010:R1010)</f>
        <v>0</v>
      </c>
      <c r="T1010" s="15">
        <f>S1010/12</f>
        <v>0</v>
      </c>
      <c r="U1010" s="47"/>
    </row>
    <row r="1011" spans="1:21" ht="26.25" customHeight="1" thickBot="1">
      <c r="A1011" s="36"/>
      <c r="B1011" s="39"/>
      <c r="C1011" s="42"/>
      <c r="D1011" s="45"/>
      <c r="E1011" s="22">
        <v>232</v>
      </c>
      <c r="F1011" s="24" t="s">
        <v>20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7">
        <v>0</v>
      </c>
      <c r="S1011" s="18">
        <f>SUM(G1011:R1011)</f>
        <v>0</v>
      </c>
      <c r="T1011" s="18">
        <v>0</v>
      </c>
      <c r="U1011" s="48"/>
    </row>
    <row r="1012" spans="1:21" ht="25.5" customHeight="1">
      <c r="A1012" s="34">
        <v>167</v>
      </c>
      <c r="B1012" s="37">
        <v>0</v>
      </c>
      <c r="C1012" s="40">
        <v>4670894</v>
      </c>
      <c r="D1012" s="43" t="s">
        <v>196</v>
      </c>
      <c r="E1012" s="20">
        <v>141</v>
      </c>
      <c r="F1012" s="23" t="s">
        <v>18</v>
      </c>
      <c r="G1012" s="21">
        <v>900000</v>
      </c>
      <c r="H1012" s="21">
        <v>900000</v>
      </c>
      <c r="I1012" s="21">
        <v>900000</v>
      </c>
      <c r="J1012" s="21">
        <v>900000</v>
      </c>
      <c r="K1012" s="21">
        <v>900000</v>
      </c>
      <c r="L1012" s="21">
        <v>900000</v>
      </c>
      <c r="M1012" s="21">
        <v>900000</v>
      </c>
      <c r="N1012" s="21">
        <v>900000</v>
      </c>
      <c r="O1012" s="21">
        <v>900000</v>
      </c>
      <c r="P1012" s="21">
        <v>900000</v>
      </c>
      <c r="Q1012" s="21">
        <v>900000</v>
      </c>
      <c r="R1012" s="21">
        <v>900000</v>
      </c>
      <c r="S1012" s="21">
        <f>+G1012+H1012+I1012+J1012+K1012+L1012+M1012+N1012+O1012+P1012+Q1012+R1012</f>
        <v>10800000</v>
      </c>
      <c r="T1012" s="21">
        <f>S1012/12</f>
        <v>900000</v>
      </c>
      <c r="U1012" s="46">
        <f>SUM(S1012:T1017)</f>
        <v>11700000</v>
      </c>
    </row>
    <row r="1013" spans="1:21" ht="25.5" customHeight="1">
      <c r="A1013" s="35"/>
      <c r="B1013" s="38"/>
      <c r="C1013" s="41"/>
      <c r="D1013" s="44"/>
      <c r="E1013" s="20">
        <v>113</v>
      </c>
      <c r="F1013" s="23" t="s">
        <v>19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9">
        <f>SUM(G1013:R1013)</f>
        <v>0</v>
      </c>
      <c r="T1013" s="15">
        <f>S1013/12</f>
        <v>0</v>
      </c>
      <c r="U1013" s="47"/>
    </row>
    <row r="1014" spans="1:21" ht="25.5" customHeight="1">
      <c r="A1014" s="35"/>
      <c r="B1014" s="38"/>
      <c r="C1014" s="41"/>
      <c r="D1014" s="44"/>
      <c r="E1014" s="20">
        <v>112</v>
      </c>
      <c r="F1014" s="23" t="s">
        <v>90</v>
      </c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9"/>
      <c r="T1014" s="15"/>
      <c r="U1014" s="47"/>
    </row>
    <row r="1015" spans="1:21" ht="25.5" customHeight="1">
      <c r="A1015" s="35"/>
      <c r="B1015" s="38"/>
      <c r="C1015" s="41"/>
      <c r="D1015" s="44"/>
      <c r="E1015" s="20">
        <v>131</v>
      </c>
      <c r="F1015" s="23" t="s">
        <v>24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9">
        <f>SUM(G1015:R1015)</f>
        <v>0</v>
      </c>
      <c r="T1015" s="15"/>
      <c r="U1015" s="47"/>
    </row>
    <row r="1016" spans="1:21" ht="26.25" customHeight="1">
      <c r="A1016" s="35"/>
      <c r="B1016" s="38"/>
      <c r="C1016" s="41"/>
      <c r="D1016" s="44"/>
      <c r="E1016" s="20">
        <v>133</v>
      </c>
      <c r="F1016" s="23" t="s">
        <v>21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9">
        <f>SUM(G1016:R1016)</f>
        <v>0</v>
      </c>
      <c r="T1016" s="15">
        <f>S1016/12</f>
        <v>0</v>
      </c>
      <c r="U1016" s="47"/>
    </row>
    <row r="1017" spans="1:21" ht="26.25" customHeight="1" thickBot="1">
      <c r="A1017" s="36"/>
      <c r="B1017" s="39"/>
      <c r="C1017" s="42"/>
      <c r="D1017" s="45"/>
      <c r="E1017" s="22">
        <v>232</v>
      </c>
      <c r="F1017" s="24" t="s">
        <v>20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7">
        <v>0</v>
      </c>
      <c r="M1017" s="17">
        <v>0</v>
      </c>
      <c r="N1017" s="17">
        <v>0</v>
      </c>
      <c r="O1017" s="17">
        <v>0</v>
      </c>
      <c r="P1017" s="17">
        <v>0</v>
      </c>
      <c r="Q1017" s="17">
        <v>0</v>
      </c>
      <c r="R1017" s="17">
        <v>0</v>
      </c>
      <c r="S1017" s="18">
        <f>SUM(G1017:R1017)</f>
        <v>0</v>
      </c>
      <c r="T1017" s="18">
        <v>0</v>
      </c>
      <c r="U1017" s="48"/>
    </row>
    <row r="1018" spans="1:21" ht="25.5" customHeight="1">
      <c r="A1018" s="34">
        <v>168</v>
      </c>
      <c r="B1018" s="37">
        <v>0</v>
      </c>
      <c r="C1018" s="40">
        <v>4973181</v>
      </c>
      <c r="D1018" s="43" t="s">
        <v>197</v>
      </c>
      <c r="E1018" s="20">
        <v>141</v>
      </c>
      <c r="F1018" s="23" t="s">
        <v>18</v>
      </c>
      <c r="G1018" s="21">
        <v>1400000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f>+G1018+H1018+I1018+J1018+K1018+L1018+M1018+N1018+O1018+P1018+Q1018+R1018</f>
        <v>1400000</v>
      </c>
      <c r="T1018" s="21">
        <f>S1018/12</f>
        <v>116666.66666666667</v>
      </c>
      <c r="U1018" s="46">
        <f>SUM(S1018:T1023)</f>
        <v>1516666.6666666667</v>
      </c>
    </row>
    <row r="1019" spans="1:21" ht="25.5" customHeight="1">
      <c r="A1019" s="35"/>
      <c r="B1019" s="38"/>
      <c r="C1019" s="41"/>
      <c r="D1019" s="44"/>
      <c r="E1019" s="20">
        <v>113</v>
      </c>
      <c r="F1019" s="23" t="s">
        <v>19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9">
        <f>SUM(G1019:R1019)</f>
        <v>0</v>
      </c>
      <c r="T1019" s="15">
        <f>S1019/12</f>
        <v>0</v>
      </c>
      <c r="U1019" s="47"/>
    </row>
    <row r="1020" spans="1:21" ht="25.5" customHeight="1">
      <c r="A1020" s="35"/>
      <c r="B1020" s="38"/>
      <c r="C1020" s="41"/>
      <c r="D1020" s="44"/>
      <c r="E1020" s="20">
        <v>112</v>
      </c>
      <c r="F1020" s="23" t="s">
        <v>90</v>
      </c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9"/>
      <c r="T1020" s="15"/>
      <c r="U1020" s="47"/>
    </row>
    <row r="1021" spans="1:21" ht="25.5" customHeight="1">
      <c r="A1021" s="35"/>
      <c r="B1021" s="38"/>
      <c r="C1021" s="41"/>
      <c r="D1021" s="44"/>
      <c r="E1021" s="20">
        <v>131</v>
      </c>
      <c r="F1021" s="23" t="s">
        <v>24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9">
        <f>SUM(G1021:R1021)</f>
        <v>0</v>
      </c>
      <c r="T1021" s="15"/>
      <c r="U1021" s="47"/>
    </row>
    <row r="1022" spans="1:21" ht="26.25" customHeight="1">
      <c r="A1022" s="35"/>
      <c r="B1022" s="38"/>
      <c r="C1022" s="41"/>
      <c r="D1022" s="44"/>
      <c r="E1022" s="20">
        <v>133</v>
      </c>
      <c r="F1022" s="23" t="s">
        <v>21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9">
        <f>SUM(G1022:R1022)</f>
        <v>0</v>
      </c>
      <c r="T1022" s="15">
        <f>S1022/12</f>
        <v>0</v>
      </c>
      <c r="U1022" s="47"/>
    </row>
    <row r="1023" spans="1:21" ht="26.25" customHeight="1" thickBot="1">
      <c r="A1023" s="36"/>
      <c r="B1023" s="39"/>
      <c r="C1023" s="42"/>
      <c r="D1023" s="45"/>
      <c r="E1023" s="22">
        <v>232</v>
      </c>
      <c r="F1023" s="24" t="s">
        <v>20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v>0</v>
      </c>
      <c r="R1023" s="17">
        <v>0</v>
      </c>
      <c r="S1023" s="18">
        <f>SUM(G1023:R1023)</f>
        <v>0</v>
      </c>
      <c r="T1023" s="18">
        <v>0</v>
      </c>
      <c r="U1023" s="48"/>
    </row>
    <row r="1024" spans="1:21" ht="25.5" customHeight="1">
      <c r="A1024" s="34">
        <v>169</v>
      </c>
      <c r="B1024" s="37">
        <v>0</v>
      </c>
      <c r="C1024" s="40">
        <v>4123112</v>
      </c>
      <c r="D1024" s="43" t="s">
        <v>198</v>
      </c>
      <c r="E1024" s="20">
        <v>144</v>
      </c>
      <c r="F1024" s="23" t="s">
        <v>18</v>
      </c>
      <c r="G1024" s="21">
        <v>800000</v>
      </c>
      <c r="H1024" s="21">
        <v>800000</v>
      </c>
      <c r="I1024" s="21">
        <v>800000</v>
      </c>
      <c r="J1024" s="21">
        <v>800000</v>
      </c>
      <c r="K1024" s="21">
        <v>800000</v>
      </c>
      <c r="L1024" s="21">
        <v>800000</v>
      </c>
      <c r="M1024" s="21">
        <v>800000</v>
      </c>
      <c r="N1024" s="21">
        <v>800000</v>
      </c>
      <c r="O1024" s="21">
        <v>800000</v>
      </c>
      <c r="P1024" s="21">
        <v>800000</v>
      </c>
      <c r="Q1024" s="21">
        <v>800000</v>
      </c>
      <c r="R1024" s="21">
        <v>800000</v>
      </c>
      <c r="S1024" s="21">
        <f>+G1024+H1024+I1024+J1024+K1024+L1024+M1024+N1024+O1024+P1024+Q1024+R1024</f>
        <v>9600000</v>
      </c>
      <c r="T1024" s="21">
        <f>S1024/12</f>
        <v>800000</v>
      </c>
      <c r="U1024" s="46">
        <f>SUM(S1024:T1029)</f>
        <v>10400000</v>
      </c>
    </row>
    <row r="1025" spans="1:21" ht="25.5" customHeight="1">
      <c r="A1025" s="35"/>
      <c r="B1025" s="38"/>
      <c r="C1025" s="41"/>
      <c r="D1025" s="44"/>
      <c r="E1025" s="20">
        <v>113</v>
      </c>
      <c r="F1025" s="23" t="s">
        <v>19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9">
        <f>SUM(G1025:R1025)</f>
        <v>0</v>
      </c>
      <c r="T1025" s="15">
        <f>S1025/12</f>
        <v>0</v>
      </c>
      <c r="U1025" s="47"/>
    </row>
    <row r="1026" spans="1:21" ht="25.5" customHeight="1">
      <c r="A1026" s="35"/>
      <c r="B1026" s="38"/>
      <c r="C1026" s="41"/>
      <c r="D1026" s="44"/>
      <c r="E1026" s="20">
        <v>112</v>
      </c>
      <c r="F1026" s="23" t="s">
        <v>90</v>
      </c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9"/>
      <c r="T1026" s="15"/>
      <c r="U1026" s="47"/>
    </row>
    <row r="1027" spans="1:21" ht="25.5" customHeight="1">
      <c r="A1027" s="35"/>
      <c r="B1027" s="38"/>
      <c r="C1027" s="41"/>
      <c r="D1027" s="44"/>
      <c r="E1027" s="20">
        <v>131</v>
      </c>
      <c r="F1027" s="23" t="s">
        <v>24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9">
        <f>SUM(G1027:R1027)</f>
        <v>0</v>
      </c>
      <c r="T1027" s="15"/>
      <c r="U1027" s="47"/>
    </row>
    <row r="1028" spans="1:21" ht="26.25" customHeight="1">
      <c r="A1028" s="35"/>
      <c r="B1028" s="38"/>
      <c r="C1028" s="41"/>
      <c r="D1028" s="44"/>
      <c r="E1028" s="20">
        <v>133</v>
      </c>
      <c r="F1028" s="23" t="s">
        <v>21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9">
        <f>SUM(G1028:R1028)</f>
        <v>0</v>
      </c>
      <c r="T1028" s="15">
        <f>S1028/12</f>
        <v>0</v>
      </c>
      <c r="U1028" s="47"/>
    </row>
    <row r="1029" spans="1:21" ht="26.25" customHeight="1" thickBot="1">
      <c r="A1029" s="36"/>
      <c r="B1029" s="39"/>
      <c r="C1029" s="42"/>
      <c r="D1029" s="45"/>
      <c r="E1029" s="22">
        <v>232</v>
      </c>
      <c r="F1029" s="24" t="s">
        <v>20</v>
      </c>
      <c r="G1029" s="17">
        <v>0</v>
      </c>
      <c r="H1029" s="17">
        <v>0</v>
      </c>
      <c r="I1029" s="17">
        <v>0</v>
      </c>
      <c r="J1029" s="17">
        <v>0</v>
      </c>
      <c r="K1029" s="17">
        <v>0</v>
      </c>
      <c r="L1029" s="17">
        <v>0</v>
      </c>
      <c r="M1029" s="17">
        <v>0</v>
      </c>
      <c r="N1029" s="17">
        <v>0</v>
      </c>
      <c r="O1029" s="17">
        <v>0</v>
      </c>
      <c r="P1029" s="17">
        <v>0</v>
      </c>
      <c r="Q1029" s="17">
        <v>0</v>
      </c>
      <c r="R1029" s="17">
        <v>0</v>
      </c>
      <c r="S1029" s="18">
        <f>SUM(G1029:R1029)</f>
        <v>0</v>
      </c>
      <c r="T1029" s="18">
        <v>0</v>
      </c>
      <c r="U1029" s="48"/>
    </row>
    <row r="1030" spans="1:21" ht="25.5" customHeight="1">
      <c r="A1030" s="34">
        <v>170</v>
      </c>
      <c r="B1030" s="37">
        <v>0</v>
      </c>
      <c r="C1030" s="40">
        <v>2632479</v>
      </c>
      <c r="D1030" s="43" t="s">
        <v>199</v>
      </c>
      <c r="E1030" s="20">
        <v>141</v>
      </c>
      <c r="F1030" s="23" t="s">
        <v>18</v>
      </c>
      <c r="G1030" s="21">
        <v>900000</v>
      </c>
      <c r="H1030" s="21">
        <v>900000</v>
      </c>
      <c r="I1030" s="21">
        <v>900000</v>
      </c>
      <c r="J1030" s="21">
        <v>900000</v>
      </c>
      <c r="K1030" s="21">
        <v>900000</v>
      </c>
      <c r="L1030" s="21">
        <v>900000</v>
      </c>
      <c r="M1030" s="21">
        <v>900000</v>
      </c>
      <c r="N1030" s="21">
        <v>900000</v>
      </c>
      <c r="O1030" s="21">
        <v>900000</v>
      </c>
      <c r="P1030" s="21">
        <v>900000</v>
      </c>
      <c r="Q1030" s="21">
        <v>900000</v>
      </c>
      <c r="R1030" s="21">
        <v>900000</v>
      </c>
      <c r="S1030" s="21">
        <f>+G1030+H1030+I1030+J1030+K1030+L1030+M1030+N1030+O1030+P1030+Q1030+R1030</f>
        <v>10800000</v>
      </c>
      <c r="T1030" s="21">
        <f>S1030/12</f>
        <v>900000</v>
      </c>
      <c r="U1030" s="46">
        <f>SUM(S1030:T1035)</f>
        <v>11700000</v>
      </c>
    </row>
    <row r="1031" spans="1:21" ht="25.5" customHeight="1">
      <c r="A1031" s="35"/>
      <c r="B1031" s="38"/>
      <c r="C1031" s="41"/>
      <c r="D1031" s="44"/>
      <c r="E1031" s="20">
        <v>113</v>
      </c>
      <c r="F1031" s="23" t="s">
        <v>19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9">
        <f>SUM(G1031:R1031)</f>
        <v>0</v>
      </c>
      <c r="T1031" s="15">
        <f>S1031/12</f>
        <v>0</v>
      </c>
      <c r="U1031" s="47"/>
    </row>
    <row r="1032" spans="1:21" ht="25.5" customHeight="1">
      <c r="A1032" s="35"/>
      <c r="B1032" s="38"/>
      <c r="C1032" s="41"/>
      <c r="D1032" s="44"/>
      <c r="E1032" s="20">
        <v>112</v>
      </c>
      <c r="F1032" s="23" t="s">
        <v>90</v>
      </c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9"/>
      <c r="T1032" s="15"/>
      <c r="U1032" s="47"/>
    </row>
    <row r="1033" spans="1:21" ht="25.5" customHeight="1">
      <c r="A1033" s="35"/>
      <c r="B1033" s="38"/>
      <c r="C1033" s="41"/>
      <c r="D1033" s="44"/>
      <c r="E1033" s="20">
        <v>131</v>
      </c>
      <c r="F1033" s="23" t="s">
        <v>24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9">
        <f>SUM(G1033:R1033)</f>
        <v>0</v>
      </c>
      <c r="T1033" s="15"/>
      <c r="U1033" s="47"/>
    </row>
    <row r="1034" spans="1:21" ht="26.25" customHeight="1">
      <c r="A1034" s="35"/>
      <c r="B1034" s="38"/>
      <c r="C1034" s="41"/>
      <c r="D1034" s="44"/>
      <c r="E1034" s="20">
        <v>133</v>
      </c>
      <c r="F1034" s="23" t="s">
        <v>21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9">
        <f>SUM(G1034:R1034)</f>
        <v>0</v>
      </c>
      <c r="T1034" s="15">
        <f>S1034/12</f>
        <v>0</v>
      </c>
      <c r="U1034" s="47"/>
    </row>
    <row r="1035" spans="1:21" ht="22.5" customHeight="1" thickBot="1">
      <c r="A1035" s="36"/>
      <c r="B1035" s="39"/>
      <c r="C1035" s="42"/>
      <c r="D1035" s="45"/>
      <c r="E1035" s="22">
        <v>232</v>
      </c>
      <c r="F1035" s="24" t="s">
        <v>20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  <c r="N1035" s="17">
        <v>0</v>
      </c>
      <c r="O1035" s="17">
        <v>0</v>
      </c>
      <c r="P1035" s="17">
        <v>0</v>
      </c>
      <c r="Q1035" s="17">
        <v>0</v>
      </c>
      <c r="R1035" s="17">
        <v>0</v>
      </c>
      <c r="S1035" s="18">
        <f>SUM(G1035:R1035)</f>
        <v>0</v>
      </c>
      <c r="T1035" s="18">
        <v>0</v>
      </c>
      <c r="U1035" s="48"/>
    </row>
    <row r="1036" spans="1:21" ht="25.5" customHeight="1">
      <c r="A1036" s="34">
        <v>171</v>
      </c>
      <c r="B1036" s="37">
        <v>0</v>
      </c>
      <c r="C1036" s="40">
        <v>3965868</v>
      </c>
      <c r="D1036" s="43" t="s">
        <v>200</v>
      </c>
      <c r="E1036" s="20">
        <v>144</v>
      </c>
      <c r="F1036" s="23" t="s">
        <v>18</v>
      </c>
      <c r="G1036" s="21">
        <v>900000</v>
      </c>
      <c r="H1036" s="21">
        <v>900000</v>
      </c>
      <c r="I1036" s="21">
        <v>900000</v>
      </c>
      <c r="J1036" s="21">
        <v>900000</v>
      </c>
      <c r="K1036" s="21">
        <v>900000</v>
      </c>
      <c r="L1036" s="21">
        <v>900000</v>
      </c>
      <c r="M1036" s="21">
        <v>900000</v>
      </c>
      <c r="N1036" s="21">
        <v>900000</v>
      </c>
      <c r="O1036" s="21">
        <v>900000</v>
      </c>
      <c r="P1036" s="21">
        <v>900000</v>
      </c>
      <c r="Q1036" s="21">
        <v>900000</v>
      </c>
      <c r="R1036" s="21">
        <v>900000</v>
      </c>
      <c r="S1036" s="21">
        <f>+G1036+H1036+I1036+J1036+K1036+L1036+M1036+N1036+O1036+P1036+Q1036+R1036</f>
        <v>10800000</v>
      </c>
      <c r="T1036" s="21">
        <f>S1036/12</f>
        <v>900000</v>
      </c>
      <c r="U1036" s="46">
        <f>SUM(S1036:T1041)</f>
        <v>11700000</v>
      </c>
    </row>
    <row r="1037" spans="1:21" ht="25.5" customHeight="1">
      <c r="A1037" s="35"/>
      <c r="B1037" s="38"/>
      <c r="C1037" s="41"/>
      <c r="D1037" s="44"/>
      <c r="E1037" s="20">
        <v>113</v>
      </c>
      <c r="F1037" s="23" t="s">
        <v>19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9">
        <f>SUM(G1037:R1037)</f>
        <v>0</v>
      </c>
      <c r="T1037" s="15">
        <f>S1037/12</f>
        <v>0</v>
      </c>
      <c r="U1037" s="47"/>
    </row>
    <row r="1038" spans="1:21" ht="25.5" customHeight="1">
      <c r="A1038" s="35"/>
      <c r="B1038" s="38"/>
      <c r="C1038" s="41"/>
      <c r="D1038" s="44"/>
      <c r="E1038" s="20">
        <v>112</v>
      </c>
      <c r="F1038" s="23" t="s">
        <v>90</v>
      </c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9"/>
      <c r="T1038" s="15"/>
      <c r="U1038" s="47"/>
    </row>
    <row r="1039" spans="1:21" ht="25.5" customHeight="1">
      <c r="A1039" s="35"/>
      <c r="B1039" s="38"/>
      <c r="C1039" s="41"/>
      <c r="D1039" s="44"/>
      <c r="E1039" s="20">
        <v>131</v>
      </c>
      <c r="F1039" s="23" t="s">
        <v>24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9">
        <f>SUM(G1039:R1039)</f>
        <v>0</v>
      </c>
      <c r="T1039" s="15"/>
      <c r="U1039" s="47"/>
    </row>
    <row r="1040" spans="1:21" ht="26.25" customHeight="1">
      <c r="A1040" s="35"/>
      <c r="B1040" s="38"/>
      <c r="C1040" s="41"/>
      <c r="D1040" s="44"/>
      <c r="E1040" s="20">
        <v>133</v>
      </c>
      <c r="F1040" s="23" t="s">
        <v>21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9">
        <f>SUM(G1040:R1040)</f>
        <v>0</v>
      </c>
      <c r="T1040" s="15">
        <f>S1040/12</f>
        <v>0</v>
      </c>
      <c r="U1040" s="47"/>
    </row>
    <row r="1041" spans="1:21" ht="26.25" customHeight="1" thickBot="1">
      <c r="A1041" s="36"/>
      <c r="B1041" s="39"/>
      <c r="C1041" s="42"/>
      <c r="D1041" s="45"/>
      <c r="E1041" s="22">
        <v>232</v>
      </c>
      <c r="F1041" s="24" t="s">
        <v>20</v>
      </c>
      <c r="G1041" s="17">
        <v>0</v>
      </c>
      <c r="H1041" s="17">
        <v>0</v>
      </c>
      <c r="I1041" s="17">
        <v>0</v>
      </c>
      <c r="J1041" s="17">
        <v>0</v>
      </c>
      <c r="K1041" s="17">
        <v>0</v>
      </c>
      <c r="L1041" s="17">
        <v>0</v>
      </c>
      <c r="M1041" s="17">
        <v>0</v>
      </c>
      <c r="N1041" s="17">
        <v>0</v>
      </c>
      <c r="O1041" s="17">
        <v>0</v>
      </c>
      <c r="P1041" s="17">
        <v>0</v>
      </c>
      <c r="Q1041" s="17">
        <v>0</v>
      </c>
      <c r="R1041" s="17">
        <v>0</v>
      </c>
      <c r="S1041" s="18">
        <f>SUM(G1041:R1041)</f>
        <v>0</v>
      </c>
      <c r="T1041" s="18">
        <v>0</v>
      </c>
      <c r="U1041" s="48"/>
    </row>
    <row r="1042" spans="1:21" ht="25.5" customHeight="1">
      <c r="A1042" s="34">
        <v>172</v>
      </c>
      <c r="B1042" s="37">
        <v>0</v>
      </c>
      <c r="C1042" s="40">
        <v>3965868</v>
      </c>
      <c r="D1042" s="43" t="s">
        <v>200</v>
      </c>
      <c r="E1042" s="20">
        <v>144</v>
      </c>
      <c r="F1042" s="23" t="s">
        <v>18</v>
      </c>
      <c r="G1042" s="21">
        <v>900000</v>
      </c>
      <c r="H1042" s="21">
        <v>900000</v>
      </c>
      <c r="I1042" s="21">
        <v>900000</v>
      </c>
      <c r="J1042" s="21">
        <v>900000</v>
      </c>
      <c r="K1042" s="21">
        <v>900000</v>
      </c>
      <c r="L1042" s="21">
        <v>900000</v>
      </c>
      <c r="M1042" s="21">
        <v>900000</v>
      </c>
      <c r="N1042" s="21">
        <v>900000</v>
      </c>
      <c r="O1042" s="21">
        <v>900000</v>
      </c>
      <c r="P1042" s="21">
        <v>900000</v>
      </c>
      <c r="Q1042" s="21">
        <v>900000</v>
      </c>
      <c r="R1042" s="21">
        <v>900000</v>
      </c>
      <c r="S1042" s="21">
        <f>+G1042+H1042+I1042+J1042+K1042+L1042+M1042+N1042+O1042+P1042+Q1042+R1042</f>
        <v>10800000</v>
      </c>
      <c r="T1042" s="21">
        <f>S1042/12</f>
        <v>900000</v>
      </c>
      <c r="U1042" s="46">
        <f>SUM(S1042:T1047)</f>
        <v>11700000</v>
      </c>
    </row>
    <row r="1043" spans="1:21" ht="25.5" customHeight="1">
      <c r="A1043" s="35"/>
      <c r="B1043" s="38"/>
      <c r="C1043" s="41"/>
      <c r="D1043" s="44"/>
      <c r="E1043" s="20">
        <v>113</v>
      </c>
      <c r="F1043" s="23" t="s">
        <v>19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9">
        <f>SUM(G1043:R1043)</f>
        <v>0</v>
      </c>
      <c r="T1043" s="15">
        <f>S1043/12</f>
        <v>0</v>
      </c>
      <c r="U1043" s="47"/>
    </row>
    <row r="1044" spans="1:21" ht="25.5" customHeight="1">
      <c r="A1044" s="35"/>
      <c r="B1044" s="38"/>
      <c r="C1044" s="41"/>
      <c r="D1044" s="44"/>
      <c r="E1044" s="20">
        <v>112</v>
      </c>
      <c r="F1044" s="23" t="s">
        <v>90</v>
      </c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9"/>
      <c r="T1044" s="15"/>
      <c r="U1044" s="47"/>
    </row>
    <row r="1045" spans="1:21" ht="25.5" customHeight="1">
      <c r="A1045" s="35"/>
      <c r="B1045" s="38"/>
      <c r="C1045" s="41"/>
      <c r="D1045" s="44"/>
      <c r="E1045" s="20">
        <v>131</v>
      </c>
      <c r="F1045" s="23" t="s">
        <v>24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9">
        <f>SUM(G1045:R1045)</f>
        <v>0</v>
      </c>
      <c r="T1045" s="15"/>
      <c r="U1045" s="47"/>
    </row>
    <row r="1046" spans="1:21" ht="26.25" customHeight="1">
      <c r="A1046" s="35"/>
      <c r="B1046" s="38"/>
      <c r="C1046" s="41"/>
      <c r="D1046" s="44"/>
      <c r="E1046" s="20">
        <v>133</v>
      </c>
      <c r="F1046" s="23" t="s">
        <v>21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9">
        <f>SUM(G1046:R1046)</f>
        <v>0</v>
      </c>
      <c r="T1046" s="15">
        <f>S1046/12</f>
        <v>0</v>
      </c>
      <c r="U1046" s="47"/>
    </row>
    <row r="1047" spans="1:21" ht="26.25" customHeight="1" thickBot="1">
      <c r="A1047" s="36"/>
      <c r="B1047" s="39"/>
      <c r="C1047" s="42"/>
      <c r="D1047" s="45"/>
      <c r="E1047" s="22">
        <v>232</v>
      </c>
      <c r="F1047" s="24" t="s">
        <v>20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8">
        <f>SUM(G1047:R1047)</f>
        <v>0</v>
      </c>
      <c r="T1047" s="18">
        <v>0</v>
      </c>
      <c r="U1047" s="48"/>
    </row>
    <row r="1048" spans="1:21" ht="25.5" customHeight="1">
      <c r="A1048" s="34">
        <v>173</v>
      </c>
      <c r="B1048" s="37">
        <v>0</v>
      </c>
      <c r="C1048" s="40">
        <v>4662038</v>
      </c>
      <c r="D1048" s="43" t="s">
        <v>201</v>
      </c>
      <c r="E1048" s="20">
        <v>144</v>
      </c>
      <c r="F1048" s="23" t="s">
        <v>18</v>
      </c>
      <c r="G1048" s="21">
        <v>900000</v>
      </c>
      <c r="H1048" s="21">
        <v>900000</v>
      </c>
      <c r="I1048" s="21">
        <v>900000</v>
      </c>
      <c r="J1048" s="21">
        <v>900000</v>
      </c>
      <c r="K1048" s="21">
        <v>900000</v>
      </c>
      <c r="L1048" s="21">
        <v>900000</v>
      </c>
      <c r="M1048" s="21">
        <v>900000</v>
      </c>
      <c r="N1048" s="21">
        <v>900000</v>
      </c>
      <c r="O1048" s="21">
        <v>900000</v>
      </c>
      <c r="P1048" s="21">
        <v>900000</v>
      </c>
      <c r="Q1048" s="21">
        <v>900000</v>
      </c>
      <c r="R1048" s="21">
        <v>900000</v>
      </c>
      <c r="S1048" s="21">
        <f>+G1048+H1048+I1048+J1048+K1048+L1048+M1048+N1048+O1048+P1048+Q1048+R1048</f>
        <v>10800000</v>
      </c>
      <c r="T1048" s="21">
        <f>S1048/12</f>
        <v>900000</v>
      </c>
      <c r="U1048" s="46">
        <f>SUM(S1048:T1053)</f>
        <v>11700000</v>
      </c>
    </row>
    <row r="1049" spans="1:21" ht="25.5" customHeight="1">
      <c r="A1049" s="35"/>
      <c r="B1049" s="38"/>
      <c r="C1049" s="41"/>
      <c r="D1049" s="44"/>
      <c r="E1049" s="20">
        <v>113</v>
      </c>
      <c r="F1049" s="23" t="s">
        <v>19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9">
        <f>SUM(G1049:R1049)</f>
        <v>0</v>
      </c>
      <c r="T1049" s="15">
        <f>S1049/12</f>
        <v>0</v>
      </c>
      <c r="U1049" s="47"/>
    </row>
    <row r="1050" spans="1:21" ht="25.5" customHeight="1">
      <c r="A1050" s="35"/>
      <c r="B1050" s="38"/>
      <c r="C1050" s="41"/>
      <c r="D1050" s="44"/>
      <c r="E1050" s="20">
        <v>112</v>
      </c>
      <c r="F1050" s="23" t="s">
        <v>90</v>
      </c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9"/>
      <c r="T1050" s="15"/>
      <c r="U1050" s="47"/>
    </row>
    <row r="1051" spans="1:21" ht="25.5" customHeight="1">
      <c r="A1051" s="35"/>
      <c r="B1051" s="38"/>
      <c r="C1051" s="41"/>
      <c r="D1051" s="44"/>
      <c r="E1051" s="20">
        <v>131</v>
      </c>
      <c r="F1051" s="23" t="s">
        <v>24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9">
        <f>SUM(G1051:R1051)</f>
        <v>0</v>
      </c>
      <c r="T1051" s="15"/>
      <c r="U1051" s="47"/>
    </row>
    <row r="1052" spans="1:21" ht="26.25" customHeight="1">
      <c r="A1052" s="35"/>
      <c r="B1052" s="38"/>
      <c r="C1052" s="41"/>
      <c r="D1052" s="44"/>
      <c r="E1052" s="20">
        <v>133</v>
      </c>
      <c r="F1052" s="23" t="s">
        <v>21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9">
        <f>SUM(G1052:R1052)</f>
        <v>0</v>
      </c>
      <c r="T1052" s="15">
        <f>S1052/12</f>
        <v>0</v>
      </c>
      <c r="U1052" s="47"/>
    </row>
    <row r="1053" spans="1:21" ht="26.25" customHeight="1" thickBot="1">
      <c r="A1053" s="36"/>
      <c r="B1053" s="39"/>
      <c r="C1053" s="42"/>
      <c r="D1053" s="45"/>
      <c r="E1053" s="22">
        <v>232</v>
      </c>
      <c r="F1053" s="24" t="s">
        <v>20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  <c r="N1053" s="17">
        <v>0</v>
      </c>
      <c r="O1053" s="17">
        <v>0</v>
      </c>
      <c r="P1053" s="17">
        <v>0</v>
      </c>
      <c r="Q1053" s="17">
        <v>0</v>
      </c>
      <c r="R1053" s="17">
        <v>0</v>
      </c>
      <c r="S1053" s="18">
        <f>SUM(G1053:R1053)</f>
        <v>0</v>
      </c>
      <c r="T1053" s="18">
        <v>0</v>
      </c>
      <c r="U1053" s="48"/>
    </row>
    <row r="1054" spans="1:21" ht="25.5" customHeight="1">
      <c r="A1054" s="34">
        <v>174</v>
      </c>
      <c r="B1054" s="37">
        <v>0</v>
      </c>
      <c r="C1054" s="40">
        <v>1003432</v>
      </c>
      <c r="D1054" s="43" t="s">
        <v>202</v>
      </c>
      <c r="E1054" s="20">
        <v>141</v>
      </c>
      <c r="F1054" s="23" t="s">
        <v>18</v>
      </c>
      <c r="G1054" s="21">
        <v>1300000</v>
      </c>
      <c r="H1054" s="21">
        <v>1300000</v>
      </c>
      <c r="I1054" s="21">
        <v>1300000</v>
      </c>
      <c r="J1054" s="21">
        <v>1300000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f>+G1054+H1054+I1054+J1054+K1054+L1054+M1054+N1054+O1054+P1054+Q1054+R1054</f>
        <v>5200000</v>
      </c>
      <c r="T1054" s="21">
        <f>S1054/12</f>
        <v>433333.3333333333</v>
      </c>
      <c r="U1054" s="46">
        <f>SUM(S1054:T1059)</f>
        <v>5633333.333333333</v>
      </c>
    </row>
    <row r="1055" spans="1:21" ht="25.5" customHeight="1">
      <c r="A1055" s="35"/>
      <c r="B1055" s="38"/>
      <c r="C1055" s="41"/>
      <c r="D1055" s="44"/>
      <c r="E1055" s="20">
        <v>113</v>
      </c>
      <c r="F1055" s="23" t="s">
        <v>19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9">
        <f>SUM(G1055:R1055)</f>
        <v>0</v>
      </c>
      <c r="T1055" s="15">
        <f>S1055/12</f>
        <v>0</v>
      </c>
      <c r="U1055" s="47"/>
    </row>
    <row r="1056" spans="1:21" ht="25.5" customHeight="1">
      <c r="A1056" s="35"/>
      <c r="B1056" s="38"/>
      <c r="C1056" s="41"/>
      <c r="D1056" s="44"/>
      <c r="E1056" s="20">
        <v>112</v>
      </c>
      <c r="F1056" s="23" t="s">
        <v>90</v>
      </c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9"/>
      <c r="T1056" s="15"/>
      <c r="U1056" s="47"/>
    </row>
    <row r="1057" spans="1:21" ht="25.5" customHeight="1">
      <c r="A1057" s="35"/>
      <c r="B1057" s="38"/>
      <c r="C1057" s="41"/>
      <c r="D1057" s="44"/>
      <c r="E1057" s="20">
        <v>131</v>
      </c>
      <c r="F1057" s="23" t="s">
        <v>24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9">
        <f>SUM(G1057:R1057)</f>
        <v>0</v>
      </c>
      <c r="T1057" s="15"/>
      <c r="U1057" s="47"/>
    </row>
    <row r="1058" spans="1:21" ht="26.25" customHeight="1">
      <c r="A1058" s="35"/>
      <c r="B1058" s="38"/>
      <c r="C1058" s="41"/>
      <c r="D1058" s="44"/>
      <c r="E1058" s="20">
        <v>133</v>
      </c>
      <c r="F1058" s="23" t="s">
        <v>21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9">
        <f>SUM(G1058:R1058)</f>
        <v>0</v>
      </c>
      <c r="T1058" s="15">
        <f>S1058/12</f>
        <v>0</v>
      </c>
      <c r="U1058" s="47"/>
    </row>
    <row r="1059" spans="1:21" ht="26.25" customHeight="1" thickBot="1">
      <c r="A1059" s="36"/>
      <c r="B1059" s="39"/>
      <c r="C1059" s="42"/>
      <c r="D1059" s="45"/>
      <c r="E1059" s="22">
        <v>232</v>
      </c>
      <c r="F1059" s="24" t="s">
        <v>20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  <c r="L1059" s="17">
        <v>0</v>
      </c>
      <c r="M1059" s="17">
        <v>0</v>
      </c>
      <c r="N1059" s="17">
        <v>0</v>
      </c>
      <c r="O1059" s="17">
        <v>0</v>
      </c>
      <c r="P1059" s="17">
        <v>0</v>
      </c>
      <c r="Q1059" s="17">
        <v>0</v>
      </c>
      <c r="R1059" s="17">
        <v>0</v>
      </c>
      <c r="S1059" s="18">
        <f>SUM(G1059:R1059)</f>
        <v>0</v>
      </c>
      <c r="T1059" s="18">
        <v>0</v>
      </c>
      <c r="U1059" s="48"/>
    </row>
    <row r="1060" spans="1:21" ht="25.5" customHeight="1">
      <c r="A1060" s="34">
        <v>175</v>
      </c>
      <c r="B1060" s="37">
        <v>0</v>
      </c>
      <c r="C1060" s="40">
        <v>2703803</v>
      </c>
      <c r="D1060" s="43" t="s">
        <v>203</v>
      </c>
      <c r="E1060" s="20">
        <v>141</v>
      </c>
      <c r="F1060" s="23" t="s">
        <v>18</v>
      </c>
      <c r="G1060" s="21">
        <v>1100000</v>
      </c>
      <c r="H1060" s="21">
        <v>1100000</v>
      </c>
      <c r="I1060" s="21">
        <v>1100000</v>
      </c>
      <c r="J1060" s="21">
        <v>1100000</v>
      </c>
      <c r="K1060" s="21">
        <v>1100000</v>
      </c>
      <c r="L1060" s="21">
        <v>1100000</v>
      </c>
      <c r="M1060" s="21">
        <v>1100000</v>
      </c>
      <c r="N1060" s="21">
        <v>1100000</v>
      </c>
      <c r="O1060" s="21">
        <v>1100000</v>
      </c>
      <c r="P1060" s="21">
        <v>1100000</v>
      </c>
      <c r="Q1060" s="21">
        <v>1100000</v>
      </c>
      <c r="R1060" s="21">
        <v>1100000</v>
      </c>
      <c r="S1060" s="21">
        <f>+G1060+H1060+I1060+J1060+K1060+L1060+M1060+N1060+O1060+P1060+Q1060+R1060</f>
        <v>13200000</v>
      </c>
      <c r="T1060" s="21">
        <f>S1060/12</f>
        <v>1100000</v>
      </c>
      <c r="U1060" s="46">
        <f>SUM(S1060:T1065)</f>
        <v>14300000</v>
      </c>
    </row>
    <row r="1061" spans="1:21" ht="25.5" customHeight="1">
      <c r="A1061" s="35"/>
      <c r="B1061" s="38"/>
      <c r="C1061" s="41"/>
      <c r="D1061" s="44"/>
      <c r="E1061" s="20">
        <v>113</v>
      </c>
      <c r="F1061" s="23" t="s">
        <v>19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9">
        <f>SUM(G1061:R1061)</f>
        <v>0</v>
      </c>
      <c r="T1061" s="15">
        <f>S1061/12</f>
        <v>0</v>
      </c>
      <c r="U1061" s="47"/>
    </row>
    <row r="1062" spans="1:21" ht="25.5" customHeight="1">
      <c r="A1062" s="35"/>
      <c r="B1062" s="38"/>
      <c r="C1062" s="41"/>
      <c r="D1062" s="44"/>
      <c r="E1062" s="20">
        <v>112</v>
      </c>
      <c r="F1062" s="23" t="s">
        <v>90</v>
      </c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9"/>
      <c r="T1062" s="15"/>
      <c r="U1062" s="47"/>
    </row>
    <row r="1063" spans="1:21" ht="25.5" customHeight="1">
      <c r="A1063" s="35"/>
      <c r="B1063" s="38"/>
      <c r="C1063" s="41"/>
      <c r="D1063" s="44"/>
      <c r="E1063" s="20">
        <v>131</v>
      </c>
      <c r="F1063" s="23" t="s">
        <v>24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9">
        <f>SUM(G1063:R1063)</f>
        <v>0</v>
      </c>
      <c r="T1063" s="15"/>
      <c r="U1063" s="47"/>
    </row>
    <row r="1064" spans="1:21" ht="26.25" customHeight="1">
      <c r="A1064" s="35"/>
      <c r="B1064" s="38"/>
      <c r="C1064" s="41"/>
      <c r="D1064" s="44"/>
      <c r="E1064" s="20">
        <v>133</v>
      </c>
      <c r="F1064" s="23" t="s">
        <v>21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9">
        <f>SUM(G1064:R1064)</f>
        <v>0</v>
      </c>
      <c r="T1064" s="15">
        <f>S1064/12</f>
        <v>0</v>
      </c>
      <c r="U1064" s="47"/>
    </row>
    <row r="1065" spans="1:21" ht="26.25" customHeight="1" thickBot="1">
      <c r="A1065" s="36"/>
      <c r="B1065" s="39"/>
      <c r="C1065" s="42"/>
      <c r="D1065" s="45"/>
      <c r="E1065" s="22">
        <v>232</v>
      </c>
      <c r="F1065" s="24" t="s">
        <v>20</v>
      </c>
      <c r="G1065" s="17">
        <v>0</v>
      </c>
      <c r="H1065" s="17">
        <v>0</v>
      </c>
      <c r="I1065" s="17">
        <v>0</v>
      </c>
      <c r="J1065" s="17">
        <v>0</v>
      </c>
      <c r="K1065" s="17">
        <v>0</v>
      </c>
      <c r="L1065" s="17">
        <v>0</v>
      </c>
      <c r="M1065" s="17">
        <v>0</v>
      </c>
      <c r="N1065" s="17">
        <v>0</v>
      </c>
      <c r="O1065" s="17">
        <v>0</v>
      </c>
      <c r="P1065" s="17">
        <v>0</v>
      </c>
      <c r="Q1065" s="17">
        <v>0</v>
      </c>
      <c r="R1065" s="17">
        <v>0</v>
      </c>
      <c r="S1065" s="18">
        <f>SUM(G1065:R1065)</f>
        <v>0</v>
      </c>
      <c r="T1065" s="18">
        <v>0</v>
      </c>
      <c r="U1065" s="48"/>
    </row>
    <row r="1066" spans="1:21" ht="25.5" customHeight="1">
      <c r="A1066" s="34">
        <v>176</v>
      </c>
      <c r="B1066" s="37">
        <v>0</v>
      </c>
      <c r="C1066" s="40">
        <v>2096620</v>
      </c>
      <c r="D1066" s="43" t="s">
        <v>204</v>
      </c>
      <c r="E1066" s="20">
        <v>141</v>
      </c>
      <c r="F1066" s="23" t="s">
        <v>18</v>
      </c>
      <c r="G1066" s="21">
        <v>1100000</v>
      </c>
      <c r="H1066" s="21">
        <v>1100000</v>
      </c>
      <c r="I1066" s="21">
        <v>1100000</v>
      </c>
      <c r="J1066" s="21">
        <v>1100000</v>
      </c>
      <c r="K1066" s="21">
        <v>1100000</v>
      </c>
      <c r="L1066" s="21">
        <v>1100000</v>
      </c>
      <c r="M1066" s="21">
        <v>1100000</v>
      </c>
      <c r="N1066" s="21">
        <v>1100000</v>
      </c>
      <c r="O1066" s="21">
        <v>1100000</v>
      </c>
      <c r="P1066" s="21">
        <v>1100000</v>
      </c>
      <c r="Q1066" s="21">
        <v>1100000</v>
      </c>
      <c r="R1066" s="21">
        <v>1100000</v>
      </c>
      <c r="S1066" s="21">
        <f>+G1066+H1066+I1066+J1066+K1066+L1066+M1066+N1066+O1066+P1066+Q1066+R1066</f>
        <v>13200000</v>
      </c>
      <c r="T1066" s="21">
        <f>S1066/12</f>
        <v>1100000</v>
      </c>
      <c r="U1066" s="46">
        <f>SUM(S1066:T1071)</f>
        <v>14300000</v>
      </c>
    </row>
    <row r="1067" spans="1:21" ht="25.5" customHeight="1">
      <c r="A1067" s="35"/>
      <c r="B1067" s="38"/>
      <c r="C1067" s="41"/>
      <c r="D1067" s="44"/>
      <c r="E1067" s="20">
        <v>113</v>
      </c>
      <c r="F1067" s="23" t="s">
        <v>19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9">
        <f>SUM(G1067:R1067)</f>
        <v>0</v>
      </c>
      <c r="T1067" s="15">
        <f>S1067/12</f>
        <v>0</v>
      </c>
      <c r="U1067" s="47"/>
    </row>
    <row r="1068" spans="1:21" ht="25.5" customHeight="1">
      <c r="A1068" s="35"/>
      <c r="B1068" s="38"/>
      <c r="C1068" s="41"/>
      <c r="D1068" s="44"/>
      <c r="E1068" s="20">
        <v>112</v>
      </c>
      <c r="F1068" s="23" t="s">
        <v>90</v>
      </c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9"/>
      <c r="T1068" s="15"/>
      <c r="U1068" s="47"/>
    </row>
    <row r="1069" spans="1:21" ht="25.5" customHeight="1">
      <c r="A1069" s="35"/>
      <c r="B1069" s="38"/>
      <c r="C1069" s="41"/>
      <c r="D1069" s="44"/>
      <c r="E1069" s="20">
        <v>131</v>
      </c>
      <c r="F1069" s="23" t="s">
        <v>24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9">
        <f>SUM(G1069:R1069)</f>
        <v>0</v>
      </c>
      <c r="T1069" s="15"/>
      <c r="U1069" s="47"/>
    </row>
    <row r="1070" spans="1:21" ht="26.25" customHeight="1">
      <c r="A1070" s="35"/>
      <c r="B1070" s="38"/>
      <c r="C1070" s="41"/>
      <c r="D1070" s="44"/>
      <c r="E1070" s="20">
        <v>133</v>
      </c>
      <c r="F1070" s="23" t="s">
        <v>21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9">
        <f>SUM(G1070:R1070)</f>
        <v>0</v>
      </c>
      <c r="T1070" s="15">
        <f>S1070/12</f>
        <v>0</v>
      </c>
      <c r="U1070" s="47"/>
    </row>
    <row r="1071" spans="1:21" ht="26.25" customHeight="1" thickBot="1">
      <c r="A1071" s="36"/>
      <c r="B1071" s="39"/>
      <c r="C1071" s="42"/>
      <c r="D1071" s="45"/>
      <c r="E1071" s="22">
        <v>232</v>
      </c>
      <c r="F1071" s="24" t="s">
        <v>20</v>
      </c>
      <c r="G1071" s="17">
        <v>0</v>
      </c>
      <c r="H1071" s="17">
        <v>0</v>
      </c>
      <c r="I1071" s="17">
        <v>0</v>
      </c>
      <c r="J1071" s="17">
        <v>0</v>
      </c>
      <c r="K1071" s="17">
        <v>0</v>
      </c>
      <c r="L1071" s="17">
        <v>0</v>
      </c>
      <c r="M1071" s="17">
        <v>0</v>
      </c>
      <c r="N1071" s="17">
        <v>0</v>
      </c>
      <c r="O1071" s="17">
        <v>0</v>
      </c>
      <c r="P1071" s="17">
        <v>0</v>
      </c>
      <c r="Q1071" s="17">
        <v>0</v>
      </c>
      <c r="R1071" s="17">
        <v>0</v>
      </c>
      <c r="S1071" s="18">
        <f>SUM(G1071:R1071)</f>
        <v>0</v>
      </c>
      <c r="T1071" s="18">
        <v>0</v>
      </c>
      <c r="U1071" s="48"/>
    </row>
    <row r="1072" spans="1:21" ht="25.5" customHeight="1">
      <c r="A1072" s="34">
        <v>177</v>
      </c>
      <c r="B1072" s="37">
        <v>0</v>
      </c>
      <c r="C1072" s="40">
        <v>4475943</v>
      </c>
      <c r="D1072" s="43" t="s">
        <v>205</v>
      </c>
      <c r="E1072" s="20">
        <v>144</v>
      </c>
      <c r="F1072" s="23" t="s">
        <v>18</v>
      </c>
      <c r="G1072" s="21">
        <v>900000</v>
      </c>
      <c r="H1072" s="21">
        <v>900000</v>
      </c>
      <c r="I1072" s="21">
        <v>900000</v>
      </c>
      <c r="J1072" s="21">
        <v>900000</v>
      </c>
      <c r="K1072" s="21">
        <v>900000</v>
      </c>
      <c r="L1072" s="21">
        <v>900000</v>
      </c>
      <c r="M1072" s="21">
        <v>900000</v>
      </c>
      <c r="N1072" s="21">
        <v>900000</v>
      </c>
      <c r="O1072" s="21">
        <v>900000</v>
      </c>
      <c r="P1072" s="21">
        <v>900000</v>
      </c>
      <c r="Q1072" s="21">
        <v>900000</v>
      </c>
      <c r="R1072" s="21">
        <v>900000</v>
      </c>
      <c r="S1072" s="21">
        <f>+G1072+H1072+I1072+J1072+K1072+L1072+M1072+N1072+O1072+P1072+Q1072+R1072</f>
        <v>10800000</v>
      </c>
      <c r="T1072" s="21">
        <f>S1072/12</f>
        <v>900000</v>
      </c>
      <c r="U1072" s="46">
        <f>SUM(S1072:T1077)</f>
        <v>11700000</v>
      </c>
    </row>
    <row r="1073" spans="1:21" ht="25.5" customHeight="1">
      <c r="A1073" s="35"/>
      <c r="B1073" s="38"/>
      <c r="C1073" s="41"/>
      <c r="D1073" s="44"/>
      <c r="E1073" s="20">
        <v>113</v>
      </c>
      <c r="F1073" s="23" t="s">
        <v>19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9">
        <f>SUM(G1073:R1073)</f>
        <v>0</v>
      </c>
      <c r="T1073" s="15">
        <f>S1073/12</f>
        <v>0</v>
      </c>
      <c r="U1073" s="47"/>
    </row>
    <row r="1074" spans="1:21" ht="25.5" customHeight="1">
      <c r="A1074" s="35"/>
      <c r="B1074" s="38"/>
      <c r="C1074" s="41"/>
      <c r="D1074" s="44"/>
      <c r="E1074" s="20">
        <v>112</v>
      </c>
      <c r="F1074" s="23" t="s">
        <v>90</v>
      </c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9"/>
      <c r="T1074" s="15"/>
      <c r="U1074" s="47"/>
    </row>
    <row r="1075" spans="1:21" ht="25.5" customHeight="1">
      <c r="A1075" s="35"/>
      <c r="B1075" s="38"/>
      <c r="C1075" s="41"/>
      <c r="D1075" s="44"/>
      <c r="E1075" s="20">
        <v>131</v>
      </c>
      <c r="F1075" s="23" t="s">
        <v>24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9">
        <f>SUM(G1075:R1075)</f>
        <v>0</v>
      </c>
      <c r="T1075" s="15"/>
      <c r="U1075" s="47"/>
    </row>
    <row r="1076" spans="1:21" ht="26.25" customHeight="1">
      <c r="A1076" s="35"/>
      <c r="B1076" s="38"/>
      <c r="C1076" s="41"/>
      <c r="D1076" s="44"/>
      <c r="E1076" s="20">
        <v>133</v>
      </c>
      <c r="F1076" s="23" t="s">
        <v>21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9">
        <f>SUM(G1076:R1076)</f>
        <v>0</v>
      </c>
      <c r="T1076" s="15">
        <f>S1076/12</f>
        <v>0</v>
      </c>
      <c r="U1076" s="47"/>
    </row>
    <row r="1077" spans="1:21" ht="26.25" customHeight="1" thickBot="1">
      <c r="A1077" s="36"/>
      <c r="B1077" s="39"/>
      <c r="C1077" s="42"/>
      <c r="D1077" s="45"/>
      <c r="E1077" s="22">
        <v>232</v>
      </c>
      <c r="F1077" s="24" t="s">
        <v>20</v>
      </c>
      <c r="G1077" s="17">
        <v>0</v>
      </c>
      <c r="H1077" s="17">
        <v>0</v>
      </c>
      <c r="I1077" s="17">
        <v>0</v>
      </c>
      <c r="J1077" s="17">
        <v>0</v>
      </c>
      <c r="K1077" s="17">
        <v>0</v>
      </c>
      <c r="L1077" s="17">
        <v>0</v>
      </c>
      <c r="M1077" s="17">
        <v>0</v>
      </c>
      <c r="N1077" s="17">
        <v>0</v>
      </c>
      <c r="O1077" s="17">
        <v>0</v>
      </c>
      <c r="P1077" s="17">
        <v>0</v>
      </c>
      <c r="Q1077" s="17">
        <v>0</v>
      </c>
      <c r="R1077" s="17">
        <v>0</v>
      </c>
      <c r="S1077" s="18">
        <f>SUM(G1077:R1077)</f>
        <v>0</v>
      </c>
      <c r="T1077" s="18">
        <v>0</v>
      </c>
      <c r="U1077" s="48"/>
    </row>
    <row r="1078" spans="1:21" ht="25.5" customHeight="1">
      <c r="A1078" s="34">
        <v>178</v>
      </c>
      <c r="B1078" s="37">
        <v>0</v>
      </c>
      <c r="C1078" s="40">
        <v>1339882</v>
      </c>
      <c r="D1078" s="43" t="s">
        <v>206</v>
      </c>
      <c r="E1078" s="20">
        <v>144</v>
      </c>
      <c r="F1078" s="23" t="s">
        <v>18</v>
      </c>
      <c r="G1078" s="21">
        <v>800000</v>
      </c>
      <c r="H1078" s="21">
        <v>800000</v>
      </c>
      <c r="I1078" s="21">
        <v>800000</v>
      </c>
      <c r="J1078" s="21">
        <v>800000</v>
      </c>
      <c r="K1078" s="21">
        <v>800000</v>
      </c>
      <c r="L1078" s="21">
        <v>800000</v>
      </c>
      <c r="M1078" s="21">
        <v>800000</v>
      </c>
      <c r="N1078" s="21">
        <v>800000</v>
      </c>
      <c r="O1078" s="21">
        <v>800000</v>
      </c>
      <c r="P1078" s="21">
        <v>800000</v>
      </c>
      <c r="Q1078" s="21">
        <v>800000</v>
      </c>
      <c r="R1078" s="21">
        <v>800000</v>
      </c>
      <c r="S1078" s="21">
        <f>+G1078+H1078+I1078+J1078+K1078+L1078+M1078+N1078+O1078+P1078+Q1078+R1078</f>
        <v>9600000</v>
      </c>
      <c r="T1078" s="21">
        <f>S1078/12</f>
        <v>800000</v>
      </c>
      <c r="U1078" s="46">
        <f>SUM(S1078:T1083)</f>
        <v>10400000</v>
      </c>
    </row>
    <row r="1079" spans="1:21" ht="25.5" customHeight="1">
      <c r="A1079" s="35"/>
      <c r="B1079" s="38"/>
      <c r="C1079" s="41"/>
      <c r="D1079" s="44"/>
      <c r="E1079" s="20">
        <v>113</v>
      </c>
      <c r="F1079" s="23" t="s">
        <v>19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9">
        <f>SUM(G1079:R1079)</f>
        <v>0</v>
      </c>
      <c r="T1079" s="15">
        <f>S1079/12</f>
        <v>0</v>
      </c>
      <c r="U1079" s="47"/>
    </row>
    <row r="1080" spans="1:21" ht="25.5" customHeight="1">
      <c r="A1080" s="35"/>
      <c r="B1080" s="38"/>
      <c r="C1080" s="41"/>
      <c r="D1080" s="44"/>
      <c r="E1080" s="20">
        <v>112</v>
      </c>
      <c r="F1080" s="23" t="s">
        <v>90</v>
      </c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9"/>
      <c r="T1080" s="15"/>
      <c r="U1080" s="47"/>
    </row>
    <row r="1081" spans="1:21" ht="25.5" customHeight="1">
      <c r="A1081" s="35"/>
      <c r="B1081" s="38"/>
      <c r="C1081" s="41"/>
      <c r="D1081" s="44"/>
      <c r="E1081" s="20">
        <v>131</v>
      </c>
      <c r="F1081" s="23" t="s">
        <v>24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9">
        <f>SUM(G1081:R1081)</f>
        <v>0</v>
      </c>
      <c r="T1081" s="15"/>
      <c r="U1081" s="47"/>
    </row>
    <row r="1082" spans="1:21" ht="26.25" customHeight="1">
      <c r="A1082" s="35"/>
      <c r="B1082" s="38"/>
      <c r="C1082" s="41"/>
      <c r="D1082" s="44"/>
      <c r="E1082" s="20">
        <v>133</v>
      </c>
      <c r="F1082" s="23" t="s">
        <v>21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0</v>
      </c>
      <c r="S1082" s="19">
        <f>SUM(G1082:R1082)</f>
        <v>0</v>
      </c>
      <c r="T1082" s="15">
        <f>S1082/12</f>
        <v>0</v>
      </c>
      <c r="U1082" s="47"/>
    </row>
    <row r="1083" spans="1:21" ht="26.25" customHeight="1" thickBot="1">
      <c r="A1083" s="36"/>
      <c r="B1083" s="39"/>
      <c r="C1083" s="42"/>
      <c r="D1083" s="45"/>
      <c r="E1083" s="22">
        <v>232</v>
      </c>
      <c r="F1083" s="24" t="s">
        <v>20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8">
        <f>SUM(G1083:R1083)</f>
        <v>0</v>
      </c>
      <c r="T1083" s="18">
        <v>0</v>
      </c>
      <c r="U1083" s="48"/>
    </row>
    <row r="1084" spans="1:21" ht="25.5" customHeight="1">
      <c r="A1084" s="34">
        <v>179</v>
      </c>
      <c r="B1084" s="37">
        <v>0</v>
      </c>
      <c r="C1084" s="40">
        <v>3886382</v>
      </c>
      <c r="D1084" s="43" t="s">
        <v>207</v>
      </c>
      <c r="E1084" s="20">
        <v>141</v>
      </c>
      <c r="F1084" s="23" t="s">
        <v>18</v>
      </c>
      <c r="G1084" s="21">
        <v>900000</v>
      </c>
      <c r="H1084" s="21">
        <v>900000</v>
      </c>
      <c r="I1084" s="21">
        <v>900000</v>
      </c>
      <c r="J1084" s="21">
        <v>900000</v>
      </c>
      <c r="K1084" s="21">
        <v>900000</v>
      </c>
      <c r="L1084" s="21">
        <v>450000</v>
      </c>
      <c r="M1084" s="21">
        <v>0</v>
      </c>
      <c r="N1084" s="21">
        <v>0</v>
      </c>
      <c r="O1084" s="21">
        <v>0</v>
      </c>
      <c r="P1084" s="21">
        <v>0</v>
      </c>
      <c r="Q1084" s="21">
        <v>0</v>
      </c>
      <c r="R1084" s="21">
        <v>0</v>
      </c>
      <c r="S1084" s="21">
        <f>+G1084+H1084+I1084+J1084+K1084+L1084+M1084+N1084+O1084+P1084+Q1084+R1084</f>
        <v>4950000</v>
      </c>
      <c r="T1084" s="21">
        <f>S1084/12</f>
        <v>412500</v>
      </c>
      <c r="U1084" s="46">
        <f>SUM(S1084:T1089)</f>
        <v>5362500</v>
      </c>
    </row>
    <row r="1085" spans="1:21" ht="25.5" customHeight="1">
      <c r="A1085" s="35"/>
      <c r="B1085" s="38"/>
      <c r="C1085" s="41"/>
      <c r="D1085" s="44"/>
      <c r="E1085" s="20">
        <v>113</v>
      </c>
      <c r="F1085" s="23" t="s">
        <v>19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9">
        <f>SUM(G1085:R1085)</f>
        <v>0</v>
      </c>
      <c r="T1085" s="15">
        <f>S1085/12</f>
        <v>0</v>
      </c>
      <c r="U1085" s="47"/>
    </row>
    <row r="1086" spans="1:21" ht="25.5" customHeight="1">
      <c r="A1086" s="35"/>
      <c r="B1086" s="38"/>
      <c r="C1086" s="41"/>
      <c r="D1086" s="44"/>
      <c r="E1086" s="20">
        <v>112</v>
      </c>
      <c r="F1086" s="23" t="s">
        <v>90</v>
      </c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9"/>
      <c r="T1086" s="15"/>
      <c r="U1086" s="47"/>
    </row>
    <row r="1087" spans="1:21" ht="25.5" customHeight="1">
      <c r="A1087" s="35"/>
      <c r="B1087" s="38"/>
      <c r="C1087" s="41"/>
      <c r="D1087" s="44"/>
      <c r="E1087" s="20">
        <v>131</v>
      </c>
      <c r="F1087" s="23" t="s">
        <v>24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9">
        <f>SUM(G1087:R1087)</f>
        <v>0</v>
      </c>
      <c r="T1087" s="15"/>
      <c r="U1087" s="47"/>
    </row>
    <row r="1088" spans="1:21" ht="26.25" customHeight="1">
      <c r="A1088" s="35"/>
      <c r="B1088" s="38"/>
      <c r="C1088" s="41"/>
      <c r="D1088" s="44"/>
      <c r="E1088" s="20">
        <v>133</v>
      </c>
      <c r="F1088" s="23" t="s">
        <v>21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9">
        <f>SUM(G1088:R1088)</f>
        <v>0</v>
      </c>
      <c r="T1088" s="15">
        <f>S1088/12</f>
        <v>0</v>
      </c>
      <c r="U1088" s="47"/>
    </row>
    <row r="1089" spans="1:21" ht="26.25" customHeight="1" thickBot="1">
      <c r="A1089" s="36"/>
      <c r="B1089" s="39"/>
      <c r="C1089" s="42"/>
      <c r="D1089" s="45"/>
      <c r="E1089" s="22">
        <v>232</v>
      </c>
      <c r="F1089" s="24" t="s">
        <v>20</v>
      </c>
      <c r="G1089" s="17">
        <v>0</v>
      </c>
      <c r="H1089" s="17">
        <v>0</v>
      </c>
      <c r="I1089" s="17">
        <v>0</v>
      </c>
      <c r="J1089" s="17">
        <v>0</v>
      </c>
      <c r="K1089" s="17">
        <v>0</v>
      </c>
      <c r="L1089" s="17">
        <v>0</v>
      </c>
      <c r="M1089" s="17">
        <v>0</v>
      </c>
      <c r="N1089" s="17">
        <v>0</v>
      </c>
      <c r="O1089" s="17">
        <v>0</v>
      </c>
      <c r="P1089" s="17">
        <v>0</v>
      </c>
      <c r="Q1089" s="17">
        <v>0</v>
      </c>
      <c r="R1089" s="17">
        <v>0</v>
      </c>
      <c r="S1089" s="18">
        <f>SUM(G1089:R1089)</f>
        <v>0</v>
      </c>
      <c r="T1089" s="18">
        <v>0</v>
      </c>
      <c r="U1089" s="48"/>
    </row>
    <row r="1090" spans="1:21" ht="25.5" customHeight="1">
      <c r="A1090" s="34">
        <v>180</v>
      </c>
      <c r="B1090" s="37">
        <v>0</v>
      </c>
      <c r="C1090" s="40">
        <v>3971567</v>
      </c>
      <c r="D1090" s="43" t="s">
        <v>208</v>
      </c>
      <c r="E1090" s="20">
        <v>144</v>
      </c>
      <c r="F1090" s="23" t="s">
        <v>18</v>
      </c>
      <c r="G1090" s="21">
        <v>600000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f>+G1090+H1090+I1090+J1090+K1090+L1090+M1090+N1090+O1090+P1090+Q1090+R1090</f>
        <v>600000</v>
      </c>
      <c r="T1090" s="21">
        <f>S1090/12</f>
        <v>50000</v>
      </c>
      <c r="U1090" s="46">
        <f>SUM(S1090:T1095)</f>
        <v>650000</v>
      </c>
    </row>
    <row r="1091" spans="1:21" ht="25.5" customHeight="1">
      <c r="A1091" s="35"/>
      <c r="B1091" s="38"/>
      <c r="C1091" s="41"/>
      <c r="D1091" s="44"/>
      <c r="E1091" s="20">
        <v>113</v>
      </c>
      <c r="F1091" s="23" t="s">
        <v>19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9">
        <f>SUM(G1091:R1091)</f>
        <v>0</v>
      </c>
      <c r="T1091" s="15">
        <f>S1091/12</f>
        <v>0</v>
      </c>
      <c r="U1091" s="47"/>
    </row>
    <row r="1092" spans="1:21" ht="25.5" customHeight="1">
      <c r="A1092" s="35"/>
      <c r="B1092" s="38"/>
      <c r="C1092" s="41"/>
      <c r="D1092" s="44"/>
      <c r="E1092" s="20">
        <v>112</v>
      </c>
      <c r="F1092" s="23" t="s">
        <v>90</v>
      </c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9"/>
      <c r="T1092" s="15"/>
      <c r="U1092" s="47"/>
    </row>
    <row r="1093" spans="1:21" ht="25.5" customHeight="1">
      <c r="A1093" s="35"/>
      <c r="B1093" s="38"/>
      <c r="C1093" s="41"/>
      <c r="D1093" s="44"/>
      <c r="E1093" s="20">
        <v>131</v>
      </c>
      <c r="F1093" s="23" t="s">
        <v>24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9">
        <f>SUM(G1093:R1093)</f>
        <v>0</v>
      </c>
      <c r="T1093" s="15"/>
      <c r="U1093" s="47"/>
    </row>
    <row r="1094" spans="1:21" ht="26.25" customHeight="1">
      <c r="A1094" s="35"/>
      <c r="B1094" s="38"/>
      <c r="C1094" s="41"/>
      <c r="D1094" s="44"/>
      <c r="E1094" s="20">
        <v>133</v>
      </c>
      <c r="F1094" s="23" t="s">
        <v>21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0</v>
      </c>
      <c r="S1094" s="19">
        <f>SUM(G1094:R1094)</f>
        <v>0</v>
      </c>
      <c r="T1094" s="15">
        <f>S1094/12</f>
        <v>0</v>
      </c>
      <c r="U1094" s="47"/>
    </row>
    <row r="1095" spans="1:21" ht="26.25" customHeight="1" thickBot="1">
      <c r="A1095" s="36"/>
      <c r="B1095" s="39"/>
      <c r="C1095" s="42"/>
      <c r="D1095" s="45"/>
      <c r="E1095" s="22">
        <v>232</v>
      </c>
      <c r="F1095" s="24" t="s">
        <v>20</v>
      </c>
      <c r="G1095" s="17">
        <v>0</v>
      </c>
      <c r="H1095" s="17">
        <v>0</v>
      </c>
      <c r="I1095" s="17">
        <v>0</v>
      </c>
      <c r="J1095" s="17">
        <v>0</v>
      </c>
      <c r="K1095" s="17">
        <v>0</v>
      </c>
      <c r="L1095" s="17">
        <v>0</v>
      </c>
      <c r="M1095" s="17">
        <v>0</v>
      </c>
      <c r="N1095" s="17">
        <v>0</v>
      </c>
      <c r="O1095" s="17">
        <v>0</v>
      </c>
      <c r="P1095" s="17">
        <v>0</v>
      </c>
      <c r="Q1095" s="17">
        <v>0</v>
      </c>
      <c r="R1095" s="17">
        <v>0</v>
      </c>
      <c r="S1095" s="18">
        <f>SUM(G1095:R1095)</f>
        <v>0</v>
      </c>
      <c r="T1095" s="18">
        <v>0</v>
      </c>
      <c r="U1095" s="48"/>
    </row>
    <row r="1096" spans="1:21" ht="25.5" customHeight="1">
      <c r="A1096" s="34">
        <v>181</v>
      </c>
      <c r="B1096" s="37">
        <v>0</v>
      </c>
      <c r="C1096" s="40">
        <v>4266120</v>
      </c>
      <c r="D1096" s="43" t="s">
        <v>209</v>
      </c>
      <c r="E1096" s="20">
        <v>144</v>
      </c>
      <c r="F1096" s="23" t="s">
        <v>18</v>
      </c>
      <c r="G1096" s="21">
        <v>600000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f>+G1096+H1096+I1096+J1096+K1096+L1096+M1096+N1096+O1096+P1096+Q1096+R1096</f>
        <v>600000</v>
      </c>
      <c r="T1096" s="21">
        <f>S1096/12</f>
        <v>50000</v>
      </c>
      <c r="U1096" s="46">
        <f>SUM(S1096:T1101)</f>
        <v>650000</v>
      </c>
    </row>
    <row r="1097" spans="1:21" ht="25.5" customHeight="1">
      <c r="A1097" s="35"/>
      <c r="B1097" s="38"/>
      <c r="C1097" s="41"/>
      <c r="D1097" s="44"/>
      <c r="E1097" s="20">
        <v>113</v>
      </c>
      <c r="F1097" s="23" t="s">
        <v>19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9">
        <f>SUM(G1097:R1097)</f>
        <v>0</v>
      </c>
      <c r="T1097" s="15">
        <f>S1097/12</f>
        <v>0</v>
      </c>
      <c r="U1097" s="47"/>
    </row>
    <row r="1098" spans="1:21" ht="25.5" customHeight="1">
      <c r="A1098" s="35"/>
      <c r="B1098" s="38"/>
      <c r="C1098" s="41"/>
      <c r="D1098" s="44"/>
      <c r="E1098" s="20">
        <v>112</v>
      </c>
      <c r="F1098" s="23" t="s">
        <v>90</v>
      </c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9"/>
      <c r="T1098" s="15"/>
      <c r="U1098" s="47"/>
    </row>
    <row r="1099" spans="1:21" ht="25.5" customHeight="1">
      <c r="A1099" s="35"/>
      <c r="B1099" s="38"/>
      <c r="C1099" s="41"/>
      <c r="D1099" s="44"/>
      <c r="E1099" s="20">
        <v>131</v>
      </c>
      <c r="F1099" s="23" t="s">
        <v>24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9">
        <f>SUM(G1099:R1099)</f>
        <v>0</v>
      </c>
      <c r="T1099" s="15"/>
      <c r="U1099" s="47"/>
    </row>
    <row r="1100" spans="1:21" ht="26.25" customHeight="1">
      <c r="A1100" s="35"/>
      <c r="B1100" s="38"/>
      <c r="C1100" s="41"/>
      <c r="D1100" s="44"/>
      <c r="E1100" s="20">
        <v>133</v>
      </c>
      <c r="F1100" s="23" t="s">
        <v>21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9">
        <f>SUM(G1100:R1100)</f>
        <v>0</v>
      </c>
      <c r="T1100" s="15">
        <f>S1100/12</f>
        <v>0</v>
      </c>
      <c r="U1100" s="47"/>
    </row>
    <row r="1101" spans="1:21" ht="26.25" customHeight="1" thickBot="1">
      <c r="A1101" s="36"/>
      <c r="B1101" s="39"/>
      <c r="C1101" s="42"/>
      <c r="D1101" s="45"/>
      <c r="E1101" s="22">
        <v>232</v>
      </c>
      <c r="F1101" s="24" t="s">
        <v>20</v>
      </c>
      <c r="G1101" s="17">
        <v>0</v>
      </c>
      <c r="H1101" s="17">
        <v>0</v>
      </c>
      <c r="I1101" s="17">
        <v>0</v>
      </c>
      <c r="J1101" s="17">
        <v>0</v>
      </c>
      <c r="K1101" s="17">
        <v>0</v>
      </c>
      <c r="L1101" s="17">
        <v>0</v>
      </c>
      <c r="M1101" s="17">
        <v>0</v>
      </c>
      <c r="N1101" s="17">
        <v>0</v>
      </c>
      <c r="O1101" s="17">
        <v>0</v>
      </c>
      <c r="P1101" s="17">
        <v>0</v>
      </c>
      <c r="Q1101" s="17">
        <v>0</v>
      </c>
      <c r="R1101" s="17">
        <v>0</v>
      </c>
      <c r="S1101" s="18">
        <f>SUM(G1101:R1101)</f>
        <v>0</v>
      </c>
      <c r="T1101" s="18">
        <v>0</v>
      </c>
      <c r="U1101" s="48"/>
    </row>
    <row r="1102" spans="1:21" ht="25.5" customHeight="1">
      <c r="A1102" s="34">
        <v>182</v>
      </c>
      <c r="B1102" s="37">
        <v>0</v>
      </c>
      <c r="C1102" s="40">
        <v>4719740</v>
      </c>
      <c r="D1102" s="43" t="s">
        <v>210</v>
      </c>
      <c r="E1102" s="20">
        <v>141</v>
      </c>
      <c r="F1102" s="23" t="s">
        <v>18</v>
      </c>
      <c r="G1102" s="21">
        <v>1000000</v>
      </c>
      <c r="H1102" s="21">
        <v>1000000</v>
      </c>
      <c r="I1102" s="21">
        <v>1000000</v>
      </c>
      <c r="J1102" s="21">
        <v>500000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f>+G1102+H1102+I1102+J1102+K1102+L1102+M1102+N1102+O1102+P1102+Q1102+R1102</f>
        <v>3500000</v>
      </c>
      <c r="T1102" s="21">
        <f>S1102/12</f>
        <v>291666.6666666667</v>
      </c>
      <c r="U1102" s="46">
        <f>SUM(S1102:T1107)</f>
        <v>3791666.6666666665</v>
      </c>
    </row>
    <row r="1103" spans="1:21" ht="25.5" customHeight="1">
      <c r="A1103" s="35"/>
      <c r="B1103" s="38"/>
      <c r="C1103" s="41"/>
      <c r="D1103" s="44"/>
      <c r="E1103" s="20">
        <v>113</v>
      </c>
      <c r="F1103" s="23" t="s">
        <v>19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9">
        <f>SUM(G1103:R1103)</f>
        <v>0</v>
      </c>
      <c r="T1103" s="15">
        <f>S1103/12</f>
        <v>0</v>
      </c>
      <c r="U1103" s="47"/>
    </row>
    <row r="1104" spans="1:21" ht="25.5" customHeight="1">
      <c r="A1104" s="35"/>
      <c r="B1104" s="38"/>
      <c r="C1104" s="41"/>
      <c r="D1104" s="44"/>
      <c r="E1104" s="20">
        <v>112</v>
      </c>
      <c r="F1104" s="23" t="s">
        <v>90</v>
      </c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9"/>
      <c r="T1104" s="15"/>
      <c r="U1104" s="47"/>
    </row>
    <row r="1105" spans="1:21" ht="25.5" customHeight="1">
      <c r="A1105" s="35"/>
      <c r="B1105" s="38"/>
      <c r="C1105" s="41"/>
      <c r="D1105" s="44"/>
      <c r="E1105" s="20">
        <v>131</v>
      </c>
      <c r="F1105" s="23" t="s">
        <v>24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9">
        <f>SUM(G1105:R1105)</f>
        <v>0</v>
      </c>
      <c r="T1105" s="15"/>
      <c r="U1105" s="47"/>
    </row>
    <row r="1106" spans="1:21" ht="26.25" customHeight="1">
      <c r="A1106" s="35"/>
      <c r="B1106" s="38"/>
      <c r="C1106" s="41"/>
      <c r="D1106" s="44"/>
      <c r="E1106" s="20">
        <v>133</v>
      </c>
      <c r="F1106" s="23" t="s">
        <v>21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9">
        <f>SUM(G1106:R1106)</f>
        <v>0</v>
      </c>
      <c r="T1106" s="15">
        <f>S1106/12</f>
        <v>0</v>
      </c>
      <c r="U1106" s="47"/>
    </row>
    <row r="1107" spans="1:21" ht="26.25" customHeight="1" thickBot="1">
      <c r="A1107" s="36"/>
      <c r="B1107" s="39"/>
      <c r="C1107" s="42"/>
      <c r="D1107" s="45"/>
      <c r="E1107" s="22">
        <v>232</v>
      </c>
      <c r="F1107" s="24" t="s">
        <v>20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8">
        <f>SUM(G1107:R1107)</f>
        <v>0</v>
      </c>
      <c r="T1107" s="18">
        <v>0</v>
      </c>
      <c r="U1107" s="48"/>
    </row>
    <row r="1108" spans="1:21" ht="25.5" customHeight="1">
      <c r="A1108" s="34">
        <v>183</v>
      </c>
      <c r="B1108" s="37">
        <v>0</v>
      </c>
      <c r="C1108" s="40">
        <v>4893776</v>
      </c>
      <c r="D1108" s="43" t="s">
        <v>211</v>
      </c>
      <c r="E1108" s="20">
        <v>144</v>
      </c>
      <c r="F1108" s="23" t="s">
        <v>18</v>
      </c>
      <c r="G1108" s="21">
        <v>600000</v>
      </c>
      <c r="H1108" s="21">
        <v>700000</v>
      </c>
      <c r="I1108" s="21">
        <v>700000</v>
      </c>
      <c r="J1108" s="21">
        <v>700000</v>
      </c>
      <c r="K1108" s="21">
        <v>700000</v>
      </c>
      <c r="L1108" s="21">
        <v>700000</v>
      </c>
      <c r="M1108" s="21">
        <v>700000</v>
      </c>
      <c r="N1108" s="21">
        <v>700000</v>
      </c>
      <c r="O1108" s="21">
        <v>700000</v>
      </c>
      <c r="P1108" s="21">
        <v>350000</v>
      </c>
      <c r="Q1108" s="21">
        <v>0</v>
      </c>
      <c r="R1108" s="21">
        <v>0</v>
      </c>
      <c r="S1108" s="21">
        <f>+G1108+H1108+I1108+J1108+K1108+L1108+M1108+N1108+O1108+P1108+Q1108+R1108</f>
        <v>6550000</v>
      </c>
      <c r="T1108" s="21">
        <f>S1108/12</f>
        <v>545833.3333333334</v>
      </c>
      <c r="U1108" s="46">
        <f>SUM(S1108:T1113)</f>
        <v>7095833.333333333</v>
      </c>
    </row>
    <row r="1109" spans="1:21" ht="25.5" customHeight="1">
      <c r="A1109" s="35"/>
      <c r="B1109" s="38"/>
      <c r="C1109" s="41"/>
      <c r="D1109" s="44"/>
      <c r="E1109" s="20">
        <v>113</v>
      </c>
      <c r="F1109" s="23" t="s">
        <v>19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9">
        <f>SUM(G1109:R1109)</f>
        <v>0</v>
      </c>
      <c r="T1109" s="15">
        <f>S1109/12</f>
        <v>0</v>
      </c>
      <c r="U1109" s="47"/>
    </row>
    <row r="1110" spans="1:21" ht="25.5" customHeight="1">
      <c r="A1110" s="35"/>
      <c r="B1110" s="38"/>
      <c r="C1110" s="41"/>
      <c r="D1110" s="44"/>
      <c r="E1110" s="20">
        <v>112</v>
      </c>
      <c r="F1110" s="23" t="s">
        <v>90</v>
      </c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9"/>
      <c r="T1110" s="15"/>
      <c r="U1110" s="47"/>
    </row>
    <row r="1111" spans="1:21" ht="25.5" customHeight="1">
      <c r="A1111" s="35"/>
      <c r="B1111" s="38"/>
      <c r="C1111" s="41"/>
      <c r="D1111" s="44"/>
      <c r="E1111" s="20">
        <v>131</v>
      </c>
      <c r="F1111" s="23" t="s">
        <v>24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9">
        <f>SUM(G1111:R1111)</f>
        <v>0</v>
      </c>
      <c r="T1111" s="15"/>
      <c r="U1111" s="47"/>
    </row>
    <row r="1112" spans="1:21" ht="26.25" customHeight="1">
      <c r="A1112" s="35"/>
      <c r="B1112" s="38"/>
      <c r="C1112" s="41"/>
      <c r="D1112" s="44"/>
      <c r="E1112" s="20">
        <v>133</v>
      </c>
      <c r="F1112" s="23" t="s">
        <v>21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9">
        <f>SUM(G1112:R1112)</f>
        <v>0</v>
      </c>
      <c r="T1112" s="15">
        <f>S1112/12</f>
        <v>0</v>
      </c>
      <c r="U1112" s="47"/>
    </row>
    <row r="1113" spans="1:21" ht="26.25" customHeight="1" thickBot="1">
      <c r="A1113" s="36"/>
      <c r="B1113" s="39"/>
      <c r="C1113" s="42"/>
      <c r="D1113" s="45"/>
      <c r="E1113" s="22">
        <v>232</v>
      </c>
      <c r="F1113" s="24" t="s">
        <v>20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  <c r="N1113" s="17">
        <v>0</v>
      </c>
      <c r="O1113" s="17">
        <v>0</v>
      </c>
      <c r="P1113" s="17">
        <v>0</v>
      </c>
      <c r="Q1113" s="17">
        <v>0</v>
      </c>
      <c r="R1113" s="17">
        <v>0</v>
      </c>
      <c r="S1113" s="18">
        <f>SUM(G1113:R1113)</f>
        <v>0</v>
      </c>
      <c r="T1113" s="18">
        <v>0</v>
      </c>
      <c r="U1113" s="48"/>
    </row>
    <row r="1114" spans="1:21" ht="25.5" customHeight="1">
      <c r="A1114" s="34">
        <v>184</v>
      </c>
      <c r="B1114" s="37">
        <v>0</v>
      </c>
      <c r="C1114" s="40">
        <v>5031990</v>
      </c>
      <c r="D1114" s="43" t="s">
        <v>212</v>
      </c>
      <c r="E1114" s="20">
        <v>144</v>
      </c>
      <c r="F1114" s="23" t="s">
        <v>18</v>
      </c>
      <c r="G1114" s="21">
        <f>800000/30*19</f>
        <v>506666.6666666667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f>+G1114+H1114+I1114+J1114+K1114+L1114+M1114+N1114+O1114+P1114+Q1114+R1114</f>
        <v>506666.6666666667</v>
      </c>
      <c r="T1114" s="21">
        <f>S1114/12</f>
        <v>42222.222222222226</v>
      </c>
      <c r="U1114" s="46">
        <f>SUM(S1114:T1119)</f>
        <v>548888.8888888889</v>
      </c>
    </row>
    <row r="1115" spans="1:21" ht="25.5" customHeight="1">
      <c r="A1115" s="35"/>
      <c r="B1115" s="38"/>
      <c r="C1115" s="41"/>
      <c r="D1115" s="44"/>
      <c r="E1115" s="20">
        <v>113</v>
      </c>
      <c r="F1115" s="23" t="s">
        <v>19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9">
        <f>SUM(G1115:R1115)</f>
        <v>0</v>
      </c>
      <c r="T1115" s="15">
        <f>S1115/12</f>
        <v>0</v>
      </c>
      <c r="U1115" s="47"/>
    </row>
    <row r="1116" spans="1:21" ht="25.5" customHeight="1">
      <c r="A1116" s="35"/>
      <c r="B1116" s="38"/>
      <c r="C1116" s="41"/>
      <c r="D1116" s="44"/>
      <c r="E1116" s="20">
        <v>112</v>
      </c>
      <c r="F1116" s="23" t="s">
        <v>90</v>
      </c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9"/>
      <c r="T1116" s="15"/>
      <c r="U1116" s="47"/>
    </row>
    <row r="1117" spans="1:21" ht="25.5" customHeight="1">
      <c r="A1117" s="35"/>
      <c r="B1117" s="38"/>
      <c r="C1117" s="41"/>
      <c r="D1117" s="44"/>
      <c r="E1117" s="20">
        <v>131</v>
      </c>
      <c r="F1117" s="23" t="s">
        <v>24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0</v>
      </c>
      <c r="S1117" s="19">
        <f>SUM(G1117:R1117)</f>
        <v>0</v>
      </c>
      <c r="T1117" s="15"/>
      <c r="U1117" s="47"/>
    </row>
    <row r="1118" spans="1:21" ht="26.25" customHeight="1">
      <c r="A1118" s="35"/>
      <c r="B1118" s="38"/>
      <c r="C1118" s="41"/>
      <c r="D1118" s="44"/>
      <c r="E1118" s="20">
        <v>133</v>
      </c>
      <c r="F1118" s="23" t="s">
        <v>21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9">
        <f>SUM(G1118:R1118)</f>
        <v>0</v>
      </c>
      <c r="T1118" s="15">
        <f>S1118/12</f>
        <v>0</v>
      </c>
      <c r="U1118" s="47"/>
    </row>
    <row r="1119" spans="1:21" ht="26.25" customHeight="1" thickBot="1">
      <c r="A1119" s="36"/>
      <c r="B1119" s="39"/>
      <c r="C1119" s="42"/>
      <c r="D1119" s="45"/>
      <c r="E1119" s="22">
        <v>232</v>
      </c>
      <c r="F1119" s="24" t="s">
        <v>20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8">
        <f>SUM(G1119:R1119)</f>
        <v>0</v>
      </c>
      <c r="T1119" s="18">
        <v>0</v>
      </c>
      <c r="U1119" s="48"/>
    </row>
    <row r="1120" spans="1:21" ht="25.5" customHeight="1">
      <c r="A1120" s="34">
        <v>185</v>
      </c>
      <c r="B1120" s="37">
        <v>0</v>
      </c>
      <c r="C1120" s="40">
        <v>5468445</v>
      </c>
      <c r="D1120" s="43" t="s">
        <v>213</v>
      </c>
      <c r="E1120" s="20">
        <v>141</v>
      </c>
      <c r="F1120" s="23" t="s">
        <v>18</v>
      </c>
      <c r="G1120" s="21">
        <v>700000</v>
      </c>
      <c r="H1120" s="21">
        <v>700000</v>
      </c>
      <c r="I1120" s="21">
        <v>700000</v>
      </c>
      <c r="J1120" s="21">
        <v>700000</v>
      </c>
      <c r="K1120" s="21">
        <v>700000</v>
      </c>
      <c r="L1120" s="21">
        <v>700000</v>
      </c>
      <c r="M1120" s="21">
        <v>700000</v>
      </c>
      <c r="N1120" s="21">
        <v>700000</v>
      </c>
      <c r="O1120" s="21">
        <v>700000</v>
      </c>
      <c r="P1120" s="21">
        <v>700000</v>
      </c>
      <c r="Q1120" s="21">
        <v>700000</v>
      </c>
      <c r="R1120" s="21">
        <v>700000</v>
      </c>
      <c r="S1120" s="21">
        <f>+G1120+H1120+I1120+J1120+K1120+L1120+M1120+N1120+O1120+P1120+Q1120+R1120</f>
        <v>8400000</v>
      </c>
      <c r="T1120" s="21">
        <f>S1120/12</f>
        <v>700000</v>
      </c>
      <c r="U1120" s="46">
        <f>SUM(S1120:T1125)</f>
        <v>9100000</v>
      </c>
    </row>
    <row r="1121" spans="1:21" ht="25.5" customHeight="1">
      <c r="A1121" s="35"/>
      <c r="B1121" s="38"/>
      <c r="C1121" s="41"/>
      <c r="D1121" s="44"/>
      <c r="E1121" s="20">
        <v>113</v>
      </c>
      <c r="F1121" s="23" t="s">
        <v>19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9">
        <f>SUM(G1121:R1121)</f>
        <v>0</v>
      </c>
      <c r="T1121" s="15">
        <f>S1121/12</f>
        <v>0</v>
      </c>
      <c r="U1121" s="47"/>
    </row>
    <row r="1122" spans="1:21" ht="25.5" customHeight="1">
      <c r="A1122" s="35"/>
      <c r="B1122" s="38"/>
      <c r="C1122" s="41"/>
      <c r="D1122" s="44"/>
      <c r="E1122" s="20">
        <v>112</v>
      </c>
      <c r="F1122" s="23" t="s">
        <v>90</v>
      </c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9"/>
      <c r="T1122" s="15"/>
      <c r="U1122" s="47"/>
    </row>
    <row r="1123" spans="1:21" ht="25.5" customHeight="1">
      <c r="A1123" s="35"/>
      <c r="B1123" s="38"/>
      <c r="C1123" s="41"/>
      <c r="D1123" s="44"/>
      <c r="E1123" s="20">
        <v>131</v>
      </c>
      <c r="F1123" s="23" t="s">
        <v>24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9">
        <f>SUM(G1123:R1123)</f>
        <v>0</v>
      </c>
      <c r="T1123" s="15"/>
      <c r="U1123" s="47"/>
    </row>
    <row r="1124" spans="1:21" ht="26.25" customHeight="1">
      <c r="A1124" s="35"/>
      <c r="B1124" s="38"/>
      <c r="C1124" s="41"/>
      <c r="D1124" s="44"/>
      <c r="E1124" s="20">
        <v>133</v>
      </c>
      <c r="F1124" s="23" t="s">
        <v>21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9">
        <f>SUM(G1124:R1124)</f>
        <v>0</v>
      </c>
      <c r="T1124" s="15">
        <f>S1124/12</f>
        <v>0</v>
      </c>
      <c r="U1124" s="47"/>
    </row>
    <row r="1125" spans="1:21" ht="26.25" customHeight="1" thickBot="1">
      <c r="A1125" s="36"/>
      <c r="B1125" s="39"/>
      <c r="C1125" s="42"/>
      <c r="D1125" s="45"/>
      <c r="E1125" s="22">
        <v>232</v>
      </c>
      <c r="F1125" s="24" t="s">
        <v>20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0</v>
      </c>
      <c r="S1125" s="18">
        <f>SUM(G1125:R1125)</f>
        <v>0</v>
      </c>
      <c r="T1125" s="18">
        <v>0</v>
      </c>
      <c r="U1125" s="48"/>
    </row>
    <row r="1126" spans="1:21" ht="25.5" customHeight="1">
      <c r="A1126" s="34">
        <v>186</v>
      </c>
      <c r="B1126" s="37">
        <v>0</v>
      </c>
      <c r="C1126" s="40">
        <v>6545183</v>
      </c>
      <c r="D1126" s="43" t="s">
        <v>214</v>
      </c>
      <c r="E1126" s="20">
        <v>141</v>
      </c>
      <c r="F1126" s="23" t="s">
        <v>18</v>
      </c>
      <c r="G1126" s="21">
        <v>700000</v>
      </c>
      <c r="H1126" s="21">
        <v>700000</v>
      </c>
      <c r="I1126" s="21">
        <v>700000</v>
      </c>
      <c r="J1126" s="21">
        <v>700000</v>
      </c>
      <c r="K1126" s="21">
        <v>700000</v>
      </c>
      <c r="L1126" s="21">
        <v>700000</v>
      </c>
      <c r="M1126" s="21">
        <v>700000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f>+G1126+H1126+I1126+J1126+K1126+L1126+M1126+N1126+O1126+P1126+Q1126+R1126</f>
        <v>4900000</v>
      </c>
      <c r="T1126" s="21">
        <f>S1126/12</f>
        <v>408333.3333333333</v>
      </c>
      <c r="U1126" s="46">
        <f>SUM(S1126:T1131)</f>
        <v>5308333.333333333</v>
      </c>
    </row>
    <row r="1127" spans="1:21" ht="25.5" customHeight="1">
      <c r="A1127" s="35"/>
      <c r="B1127" s="38"/>
      <c r="C1127" s="41"/>
      <c r="D1127" s="44"/>
      <c r="E1127" s="20">
        <v>113</v>
      </c>
      <c r="F1127" s="23" t="s">
        <v>19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9">
        <f>SUM(G1127:R1127)</f>
        <v>0</v>
      </c>
      <c r="T1127" s="15">
        <f>S1127/12</f>
        <v>0</v>
      </c>
      <c r="U1127" s="47"/>
    </row>
    <row r="1128" spans="1:21" ht="25.5" customHeight="1">
      <c r="A1128" s="35"/>
      <c r="B1128" s="38"/>
      <c r="C1128" s="41"/>
      <c r="D1128" s="44"/>
      <c r="E1128" s="20">
        <v>112</v>
      </c>
      <c r="F1128" s="23" t="s">
        <v>90</v>
      </c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9"/>
      <c r="T1128" s="15"/>
      <c r="U1128" s="47"/>
    </row>
    <row r="1129" spans="1:21" ht="25.5" customHeight="1">
      <c r="A1129" s="35"/>
      <c r="B1129" s="38"/>
      <c r="C1129" s="41"/>
      <c r="D1129" s="44"/>
      <c r="E1129" s="20">
        <v>131</v>
      </c>
      <c r="F1129" s="23" t="s">
        <v>24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0</v>
      </c>
      <c r="S1129" s="19">
        <f>SUM(G1129:R1129)</f>
        <v>0</v>
      </c>
      <c r="T1129" s="15"/>
      <c r="U1129" s="47"/>
    </row>
    <row r="1130" spans="1:21" ht="26.25" customHeight="1">
      <c r="A1130" s="35"/>
      <c r="B1130" s="38"/>
      <c r="C1130" s="41"/>
      <c r="D1130" s="44"/>
      <c r="E1130" s="20">
        <v>133</v>
      </c>
      <c r="F1130" s="23" t="s">
        <v>21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9">
        <f>SUM(G1130:R1130)</f>
        <v>0</v>
      </c>
      <c r="T1130" s="15">
        <f>S1130/12</f>
        <v>0</v>
      </c>
      <c r="U1130" s="47"/>
    </row>
    <row r="1131" spans="1:21" ht="26.25" customHeight="1" thickBot="1">
      <c r="A1131" s="36"/>
      <c r="B1131" s="39"/>
      <c r="C1131" s="42"/>
      <c r="D1131" s="45"/>
      <c r="E1131" s="22">
        <v>232</v>
      </c>
      <c r="F1131" s="24" t="s">
        <v>20</v>
      </c>
      <c r="G1131" s="17">
        <v>0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  <c r="N1131" s="17">
        <v>0</v>
      </c>
      <c r="O1131" s="17">
        <v>0</v>
      </c>
      <c r="P1131" s="17">
        <v>0</v>
      </c>
      <c r="Q1131" s="17">
        <v>0</v>
      </c>
      <c r="R1131" s="17">
        <v>0</v>
      </c>
      <c r="S1131" s="18">
        <f>SUM(G1131:R1131)</f>
        <v>0</v>
      </c>
      <c r="T1131" s="18">
        <v>0</v>
      </c>
      <c r="U1131" s="48"/>
    </row>
    <row r="1132" spans="1:21" ht="25.5" customHeight="1">
      <c r="A1132" s="34">
        <v>187</v>
      </c>
      <c r="B1132" s="37">
        <v>0</v>
      </c>
      <c r="C1132" s="40">
        <v>7153964</v>
      </c>
      <c r="D1132" s="43" t="s">
        <v>215</v>
      </c>
      <c r="E1132" s="20">
        <v>144</v>
      </c>
      <c r="F1132" s="23" t="s">
        <v>18</v>
      </c>
      <c r="G1132" s="21">
        <v>700000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  <c r="Q1132" s="21">
        <v>0</v>
      </c>
      <c r="R1132" s="21">
        <v>0</v>
      </c>
      <c r="S1132" s="21">
        <f>+G1132+H1132+I1132+J1132+K1132+L1132+M1132+N1132+O1132+P1132+Q1132+R1132</f>
        <v>700000</v>
      </c>
      <c r="T1132" s="21">
        <f>S1132/12</f>
        <v>58333.333333333336</v>
      </c>
      <c r="U1132" s="46">
        <f>SUM(S1132:T1137)</f>
        <v>758333.3333333334</v>
      </c>
    </row>
    <row r="1133" spans="1:21" ht="25.5" customHeight="1">
      <c r="A1133" s="35"/>
      <c r="B1133" s="38"/>
      <c r="C1133" s="41"/>
      <c r="D1133" s="44"/>
      <c r="E1133" s="20">
        <v>113</v>
      </c>
      <c r="F1133" s="23" t="s">
        <v>19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9">
        <f>SUM(G1133:R1133)</f>
        <v>0</v>
      </c>
      <c r="T1133" s="15">
        <f>S1133/12</f>
        <v>0</v>
      </c>
      <c r="U1133" s="47"/>
    </row>
    <row r="1134" spans="1:21" ht="25.5" customHeight="1">
      <c r="A1134" s="35"/>
      <c r="B1134" s="38"/>
      <c r="C1134" s="41"/>
      <c r="D1134" s="44"/>
      <c r="E1134" s="20">
        <v>112</v>
      </c>
      <c r="F1134" s="23" t="s">
        <v>90</v>
      </c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9"/>
      <c r="T1134" s="15"/>
      <c r="U1134" s="47"/>
    </row>
    <row r="1135" spans="1:21" ht="25.5" customHeight="1">
      <c r="A1135" s="35"/>
      <c r="B1135" s="38"/>
      <c r="C1135" s="41"/>
      <c r="D1135" s="44"/>
      <c r="E1135" s="20">
        <v>131</v>
      </c>
      <c r="F1135" s="23" t="s">
        <v>24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9">
        <f>SUM(G1135:R1135)</f>
        <v>0</v>
      </c>
      <c r="T1135" s="15"/>
      <c r="U1135" s="47"/>
    </row>
    <row r="1136" spans="1:21" ht="26.25" customHeight="1">
      <c r="A1136" s="35"/>
      <c r="B1136" s="38"/>
      <c r="C1136" s="41"/>
      <c r="D1136" s="44"/>
      <c r="E1136" s="20">
        <v>133</v>
      </c>
      <c r="F1136" s="23" t="s">
        <v>21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9">
        <f>SUM(G1136:R1136)</f>
        <v>0</v>
      </c>
      <c r="T1136" s="15">
        <f>S1136/12</f>
        <v>0</v>
      </c>
      <c r="U1136" s="47"/>
    </row>
    <row r="1137" spans="1:21" ht="26.25" customHeight="1" thickBot="1">
      <c r="A1137" s="36"/>
      <c r="B1137" s="39"/>
      <c r="C1137" s="42"/>
      <c r="D1137" s="45"/>
      <c r="E1137" s="22">
        <v>232</v>
      </c>
      <c r="F1137" s="24" t="s">
        <v>20</v>
      </c>
      <c r="G1137" s="17">
        <v>0</v>
      </c>
      <c r="H1137" s="17">
        <v>0</v>
      </c>
      <c r="I1137" s="17">
        <v>0</v>
      </c>
      <c r="J1137" s="17">
        <v>0</v>
      </c>
      <c r="K1137" s="17">
        <v>0</v>
      </c>
      <c r="L1137" s="17">
        <v>0</v>
      </c>
      <c r="M1137" s="17">
        <v>0</v>
      </c>
      <c r="N1137" s="17">
        <v>0</v>
      </c>
      <c r="O1137" s="17">
        <v>0</v>
      </c>
      <c r="P1137" s="17">
        <v>0</v>
      </c>
      <c r="Q1137" s="17">
        <v>0</v>
      </c>
      <c r="R1137" s="17">
        <v>0</v>
      </c>
      <c r="S1137" s="18">
        <f>SUM(G1137:R1137)</f>
        <v>0</v>
      </c>
      <c r="T1137" s="18">
        <v>0</v>
      </c>
      <c r="U1137" s="48"/>
    </row>
    <row r="1138" spans="1:21" ht="25.5" customHeight="1">
      <c r="A1138" s="34">
        <v>188</v>
      </c>
      <c r="B1138" s="37">
        <v>0</v>
      </c>
      <c r="C1138" s="40">
        <v>4807211</v>
      </c>
      <c r="D1138" s="43" t="s">
        <v>216</v>
      </c>
      <c r="E1138" s="20">
        <v>141</v>
      </c>
      <c r="F1138" s="23" t="s">
        <v>18</v>
      </c>
      <c r="G1138" s="21">
        <v>0</v>
      </c>
      <c r="H1138" s="21">
        <v>800000</v>
      </c>
      <c r="I1138" s="21">
        <v>800000</v>
      </c>
      <c r="J1138" s="21">
        <v>800000</v>
      </c>
      <c r="K1138" s="21">
        <v>800000</v>
      </c>
      <c r="L1138" s="21">
        <v>800000</v>
      </c>
      <c r="M1138" s="21">
        <v>800000</v>
      </c>
      <c r="N1138" s="21">
        <v>800000</v>
      </c>
      <c r="O1138" s="21">
        <v>800000</v>
      </c>
      <c r="P1138" s="21">
        <v>800000</v>
      </c>
      <c r="Q1138" s="21">
        <v>800000</v>
      </c>
      <c r="R1138" s="21">
        <v>800000</v>
      </c>
      <c r="S1138" s="21">
        <f>+G1138+H1138+I1138+J1138+K1138+L1138+M1138+N1138+O1138+P1138+Q1138+R1138</f>
        <v>8800000</v>
      </c>
      <c r="T1138" s="21">
        <f>S1138/12</f>
        <v>733333.3333333334</v>
      </c>
      <c r="U1138" s="46">
        <f>SUM(S1138:T1143)</f>
        <v>9533333.333333334</v>
      </c>
    </row>
    <row r="1139" spans="1:21" ht="25.5" customHeight="1">
      <c r="A1139" s="35"/>
      <c r="B1139" s="38"/>
      <c r="C1139" s="41"/>
      <c r="D1139" s="44"/>
      <c r="E1139" s="20">
        <v>113</v>
      </c>
      <c r="F1139" s="23" t="s">
        <v>19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9">
        <f>SUM(G1139:R1139)</f>
        <v>0</v>
      </c>
      <c r="T1139" s="15">
        <f>S1139/12</f>
        <v>0</v>
      </c>
      <c r="U1139" s="47"/>
    </row>
    <row r="1140" spans="1:21" ht="25.5" customHeight="1">
      <c r="A1140" s="35"/>
      <c r="B1140" s="38"/>
      <c r="C1140" s="41"/>
      <c r="D1140" s="44"/>
      <c r="E1140" s="20">
        <v>112</v>
      </c>
      <c r="F1140" s="23" t="s">
        <v>90</v>
      </c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9"/>
      <c r="T1140" s="15"/>
      <c r="U1140" s="47"/>
    </row>
    <row r="1141" spans="1:21" ht="25.5" customHeight="1">
      <c r="A1141" s="35"/>
      <c r="B1141" s="38"/>
      <c r="C1141" s="41"/>
      <c r="D1141" s="44"/>
      <c r="E1141" s="20">
        <v>131</v>
      </c>
      <c r="F1141" s="23" t="s">
        <v>24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9">
        <f>SUM(G1141:R1141)</f>
        <v>0</v>
      </c>
      <c r="T1141" s="15"/>
      <c r="U1141" s="47"/>
    </row>
    <row r="1142" spans="1:21" ht="26.25" customHeight="1">
      <c r="A1142" s="35"/>
      <c r="B1142" s="38"/>
      <c r="C1142" s="41"/>
      <c r="D1142" s="44"/>
      <c r="E1142" s="20">
        <v>133</v>
      </c>
      <c r="F1142" s="23" t="s">
        <v>21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9">
        <f>SUM(G1142:R1142)</f>
        <v>0</v>
      </c>
      <c r="T1142" s="15">
        <f>S1142/12</f>
        <v>0</v>
      </c>
      <c r="U1142" s="47"/>
    </row>
    <row r="1143" spans="1:21" ht="26.25" customHeight="1" thickBot="1">
      <c r="A1143" s="36"/>
      <c r="B1143" s="39"/>
      <c r="C1143" s="42"/>
      <c r="D1143" s="45"/>
      <c r="E1143" s="22">
        <v>232</v>
      </c>
      <c r="F1143" s="24" t="s">
        <v>20</v>
      </c>
      <c r="G1143" s="17">
        <v>0</v>
      </c>
      <c r="H1143" s="17">
        <v>0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0</v>
      </c>
      <c r="Q1143" s="17">
        <v>0</v>
      </c>
      <c r="R1143" s="17">
        <v>0</v>
      </c>
      <c r="S1143" s="18">
        <f>SUM(G1143:R1143)</f>
        <v>0</v>
      </c>
      <c r="T1143" s="18">
        <v>0</v>
      </c>
      <c r="U1143" s="48"/>
    </row>
    <row r="1144" spans="1:21" ht="25.5" customHeight="1">
      <c r="A1144" s="34">
        <v>189</v>
      </c>
      <c r="B1144" s="37">
        <v>0</v>
      </c>
      <c r="C1144" s="40">
        <v>4987516</v>
      </c>
      <c r="D1144" s="43" t="s">
        <v>217</v>
      </c>
      <c r="E1144" s="20">
        <v>144</v>
      </c>
      <c r="F1144" s="23" t="s">
        <v>18</v>
      </c>
      <c r="G1144" s="21">
        <v>0</v>
      </c>
      <c r="H1144" s="21">
        <v>700000</v>
      </c>
      <c r="I1144" s="21">
        <v>700000</v>
      </c>
      <c r="J1144" s="21">
        <v>700000</v>
      </c>
      <c r="K1144" s="21">
        <v>700000</v>
      </c>
      <c r="L1144" s="21">
        <v>700000</v>
      </c>
      <c r="M1144" s="21">
        <v>700000</v>
      </c>
      <c r="N1144" s="21">
        <v>700000</v>
      </c>
      <c r="O1144" s="21">
        <v>700000</v>
      </c>
      <c r="P1144" s="21">
        <v>700000</v>
      </c>
      <c r="Q1144" s="21">
        <v>700000</v>
      </c>
      <c r="R1144" s="21">
        <v>700000</v>
      </c>
      <c r="S1144" s="21">
        <f>+G1144+H1144+I1144+J1144+K1144+L1144+M1144+N1144+O1144+P1144+Q1144+R1144</f>
        <v>7700000</v>
      </c>
      <c r="T1144" s="21">
        <f>S1144/12</f>
        <v>641666.6666666666</v>
      </c>
      <c r="U1144" s="46">
        <f>SUM(S1144:T1149)</f>
        <v>8341666.666666667</v>
      </c>
    </row>
    <row r="1145" spans="1:21" ht="25.5" customHeight="1">
      <c r="A1145" s="35"/>
      <c r="B1145" s="38"/>
      <c r="C1145" s="41"/>
      <c r="D1145" s="44"/>
      <c r="E1145" s="20">
        <v>113</v>
      </c>
      <c r="F1145" s="23" t="s">
        <v>19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9">
        <f>SUM(G1145:R1145)</f>
        <v>0</v>
      </c>
      <c r="T1145" s="15">
        <f>S1145/12</f>
        <v>0</v>
      </c>
      <c r="U1145" s="47"/>
    </row>
    <row r="1146" spans="1:21" ht="25.5" customHeight="1">
      <c r="A1146" s="35"/>
      <c r="B1146" s="38"/>
      <c r="C1146" s="41"/>
      <c r="D1146" s="44"/>
      <c r="E1146" s="20">
        <v>112</v>
      </c>
      <c r="F1146" s="23" t="s">
        <v>90</v>
      </c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9"/>
      <c r="T1146" s="15"/>
      <c r="U1146" s="47"/>
    </row>
    <row r="1147" spans="1:21" ht="25.5" customHeight="1">
      <c r="A1147" s="35"/>
      <c r="B1147" s="38"/>
      <c r="C1147" s="41"/>
      <c r="D1147" s="44"/>
      <c r="E1147" s="20">
        <v>131</v>
      </c>
      <c r="F1147" s="23" t="s">
        <v>24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9">
        <f>SUM(G1147:R1147)</f>
        <v>0</v>
      </c>
      <c r="T1147" s="15"/>
      <c r="U1147" s="47"/>
    </row>
    <row r="1148" spans="1:21" ht="26.25" customHeight="1">
      <c r="A1148" s="35"/>
      <c r="B1148" s="38"/>
      <c r="C1148" s="41"/>
      <c r="D1148" s="44"/>
      <c r="E1148" s="20">
        <v>133</v>
      </c>
      <c r="F1148" s="23" t="s">
        <v>21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9">
        <f>SUM(G1148:R1148)</f>
        <v>0</v>
      </c>
      <c r="T1148" s="15">
        <f>S1148/12</f>
        <v>0</v>
      </c>
      <c r="U1148" s="47"/>
    </row>
    <row r="1149" spans="1:21" ht="26.25" customHeight="1" thickBot="1">
      <c r="A1149" s="36"/>
      <c r="B1149" s="39"/>
      <c r="C1149" s="42"/>
      <c r="D1149" s="45"/>
      <c r="E1149" s="22">
        <v>232</v>
      </c>
      <c r="F1149" s="24" t="s">
        <v>20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7">
        <v>0</v>
      </c>
      <c r="S1149" s="18">
        <f>SUM(G1149:R1149)</f>
        <v>0</v>
      </c>
      <c r="T1149" s="18">
        <v>0</v>
      </c>
      <c r="U1149" s="48"/>
    </row>
    <row r="1150" spans="1:21" ht="25.5" customHeight="1">
      <c r="A1150" s="34">
        <v>190</v>
      </c>
      <c r="B1150" s="37">
        <v>0</v>
      </c>
      <c r="C1150" s="40">
        <v>911729</v>
      </c>
      <c r="D1150" s="43" t="s">
        <v>218</v>
      </c>
      <c r="E1150" s="20">
        <v>144</v>
      </c>
      <c r="F1150" s="23" t="s">
        <v>18</v>
      </c>
      <c r="G1150" s="21">
        <v>0</v>
      </c>
      <c r="H1150" s="21">
        <v>1000000</v>
      </c>
      <c r="I1150" s="21">
        <v>1000000</v>
      </c>
      <c r="J1150" s="21">
        <v>1000000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f>+G1150+H1150+I1150+J1150+K1150+L1150+M1150+N1150+O1150+P1150+Q1150+R1150</f>
        <v>3000000</v>
      </c>
      <c r="T1150" s="21">
        <f>S1150/12</f>
        <v>250000</v>
      </c>
      <c r="U1150" s="46">
        <f>SUM(S1150:T1155)</f>
        <v>3250000</v>
      </c>
    </row>
    <row r="1151" spans="1:21" ht="25.5" customHeight="1">
      <c r="A1151" s="35"/>
      <c r="B1151" s="38"/>
      <c r="C1151" s="41"/>
      <c r="D1151" s="44"/>
      <c r="E1151" s="20">
        <v>113</v>
      </c>
      <c r="F1151" s="23" t="s">
        <v>19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9">
        <f>SUM(G1151:R1151)</f>
        <v>0</v>
      </c>
      <c r="T1151" s="15">
        <f>S1151/12</f>
        <v>0</v>
      </c>
      <c r="U1151" s="47"/>
    </row>
    <row r="1152" spans="1:21" ht="25.5" customHeight="1">
      <c r="A1152" s="35"/>
      <c r="B1152" s="38"/>
      <c r="C1152" s="41"/>
      <c r="D1152" s="44"/>
      <c r="E1152" s="20">
        <v>112</v>
      </c>
      <c r="F1152" s="23" t="s">
        <v>90</v>
      </c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9"/>
      <c r="T1152" s="15"/>
      <c r="U1152" s="47"/>
    </row>
    <row r="1153" spans="1:21" ht="25.5" customHeight="1">
      <c r="A1153" s="35"/>
      <c r="B1153" s="38"/>
      <c r="C1153" s="41"/>
      <c r="D1153" s="44"/>
      <c r="E1153" s="20">
        <v>131</v>
      </c>
      <c r="F1153" s="23" t="s">
        <v>24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9">
        <f>SUM(G1153:R1153)</f>
        <v>0</v>
      </c>
      <c r="T1153" s="15"/>
      <c r="U1153" s="47"/>
    </row>
    <row r="1154" spans="1:21" ht="26.25" customHeight="1">
      <c r="A1154" s="35"/>
      <c r="B1154" s="38"/>
      <c r="C1154" s="41"/>
      <c r="D1154" s="44"/>
      <c r="E1154" s="20">
        <v>133</v>
      </c>
      <c r="F1154" s="23" t="s">
        <v>21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9">
        <f>SUM(G1154:R1154)</f>
        <v>0</v>
      </c>
      <c r="T1154" s="15">
        <f>S1154/12</f>
        <v>0</v>
      </c>
      <c r="U1154" s="47"/>
    </row>
    <row r="1155" spans="1:21" ht="26.25" customHeight="1" thickBot="1">
      <c r="A1155" s="36"/>
      <c r="B1155" s="39"/>
      <c r="C1155" s="42"/>
      <c r="D1155" s="45"/>
      <c r="E1155" s="22">
        <v>232</v>
      </c>
      <c r="F1155" s="24" t="s">
        <v>20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8">
        <f>SUM(G1155:R1155)</f>
        <v>0</v>
      </c>
      <c r="T1155" s="18">
        <v>0</v>
      </c>
      <c r="U1155" s="48"/>
    </row>
    <row r="1156" spans="1:21" ht="25.5" customHeight="1">
      <c r="A1156" s="34">
        <v>191</v>
      </c>
      <c r="B1156" s="37">
        <v>0</v>
      </c>
      <c r="C1156" s="40">
        <v>4229972</v>
      </c>
      <c r="D1156" s="43" t="s">
        <v>219</v>
      </c>
      <c r="E1156" s="20">
        <v>141</v>
      </c>
      <c r="F1156" s="23" t="s">
        <v>18</v>
      </c>
      <c r="G1156" s="21">
        <v>800000</v>
      </c>
      <c r="H1156" s="21">
        <v>800000</v>
      </c>
      <c r="I1156" s="21">
        <v>800000</v>
      </c>
      <c r="J1156" s="21">
        <v>800000</v>
      </c>
      <c r="K1156" s="21">
        <v>400000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0</v>
      </c>
      <c r="R1156" s="21">
        <v>0</v>
      </c>
      <c r="S1156" s="21">
        <f>+G1156+H1156+I1156+J1156+K1156+L1156+M1156+N1156+O1156+P1156+Q1156+R1156</f>
        <v>3600000</v>
      </c>
      <c r="T1156" s="21">
        <f>S1156/12</f>
        <v>300000</v>
      </c>
      <c r="U1156" s="46">
        <f>SUM(S1156:T1161)</f>
        <v>3900000</v>
      </c>
    </row>
    <row r="1157" spans="1:21" ht="25.5" customHeight="1">
      <c r="A1157" s="35"/>
      <c r="B1157" s="38"/>
      <c r="C1157" s="41"/>
      <c r="D1157" s="44"/>
      <c r="E1157" s="20">
        <v>113</v>
      </c>
      <c r="F1157" s="23" t="s">
        <v>19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9">
        <f>SUM(G1157:R1157)</f>
        <v>0</v>
      </c>
      <c r="T1157" s="15">
        <f>S1157/12</f>
        <v>0</v>
      </c>
      <c r="U1157" s="47"/>
    </row>
    <row r="1158" spans="1:21" ht="25.5" customHeight="1">
      <c r="A1158" s="35"/>
      <c r="B1158" s="38"/>
      <c r="C1158" s="41"/>
      <c r="D1158" s="44"/>
      <c r="E1158" s="20">
        <v>112</v>
      </c>
      <c r="F1158" s="23" t="s">
        <v>90</v>
      </c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9"/>
      <c r="T1158" s="15"/>
      <c r="U1158" s="47"/>
    </row>
    <row r="1159" spans="1:21" ht="25.5" customHeight="1">
      <c r="A1159" s="35"/>
      <c r="B1159" s="38"/>
      <c r="C1159" s="41"/>
      <c r="D1159" s="44"/>
      <c r="E1159" s="20">
        <v>131</v>
      </c>
      <c r="F1159" s="23" t="s">
        <v>24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9">
        <f>SUM(G1159:R1159)</f>
        <v>0</v>
      </c>
      <c r="T1159" s="15"/>
      <c r="U1159" s="47"/>
    </row>
    <row r="1160" spans="1:21" ht="26.25" customHeight="1">
      <c r="A1160" s="35"/>
      <c r="B1160" s="38"/>
      <c r="C1160" s="41"/>
      <c r="D1160" s="44"/>
      <c r="E1160" s="20">
        <v>133</v>
      </c>
      <c r="F1160" s="23" t="s">
        <v>21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9">
        <f>SUM(G1160:R1160)</f>
        <v>0</v>
      </c>
      <c r="T1160" s="15">
        <f>S1160/12</f>
        <v>0</v>
      </c>
      <c r="U1160" s="47"/>
    </row>
    <row r="1161" spans="1:21" ht="26.25" customHeight="1" thickBot="1">
      <c r="A1161" s="36"/>
      <c r="B1161" s="39"/>
      <c r="C1161" s="42"/>
      <c r="D1161" s="45"/>
      <c r="E1161" s="22">
        <v>232</v>
      </c>
      <c r="F1161" s="24" t="s">
        <v>20</v>
      </c>
      <c r="G1161" s="17">
        <v>0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  <c r="N1161" s="17">
        <v>0</v>
      </c>
      <c r="O1161" s="17">
        <v>0</v>
      </c>
      <c r="P1161" s="17">
        <v>0</v>
      </c>
      <c r="Q1161" s="17">
        <v>0</v>
      </c>
      <c r="R1161" s="17">
        <v>0</v>
      </c>
      <c r="S1161" s="18">
        <f>SUM(G1161:R1161)</f>
        <v>0</v>
      </c>
      <c r="T1161" s="18">
        <v>0</v>
      </c>
      <c r="U1161" s="48"/>
    </row>
    <row r="1162" spans="1:21" ht="25.5" customHeight="1">
      <c r="A1162" s="34">
        <v>192</v>
      </c>
      <c r="B1162" s="37">
        <v>0</v>
      </c>
      <c r="C1162" s="40">
        <v>2098395</v>
      </c>
      <c r="D1162" s="43" t="s">
        <v>220</v>
      </c>
      <c r="E1162" s="20">
        <v>144</v>
      </c>
      <c r="F1162" s="23" t="s">
        <v>18</v>
      </c>
      <c r="G1162" s="21">
        <v>0</v>
      </c>
      <c r="H1162" s="21">
        <v>900000</v>
      </c>
      <c r="I1162" s="21">
        <v>900000</v>
      </c>
      <c r="J1162" s="21">
        <v>900000</v>
      </c>
      <c r="K1162" s="21">
        <v>900000</v>
      </c>
      <c r="L1162" s="21">
        <v>900000</v>
      </c>
      <c r="M1162" s="21">
        <v>900000</v>
      </c>
      <c r="N1162" s="21">
        <v>900000</v>
      </c>
      <c r="O1162" s="21">
        <v>900000</v>
      </c>
      <c r="P1162" s="21">
        <v>900000</v>
      </c>
      <c r="Q1162" s="21">
        <v>900000</v>
      </c>
      <c r="R1162" s="21">
        <v>900000</v>
      </c>
      <c r="S1162" s="21">
        <f>+G1162+H1162+I1162+J1162+K1162+L1162+M1162+N1162+O1162+P1162+Q1162+R1162</f>
        <v>9900000</v>
      </c>
      <c r="T1162" s="21">
        <f>S1162/12</f>
        <v>825000</v>
      </c>
      <c r="U1162" s="46">
        <f>SUM(S1162:T1167)</f>
        <v>10725000</v>
      </c>
    </row>
    <row r="1163" spans="1:21" ht="25.5" customHeight="1">
      <c r="A1163" s="35"/>
      <c r="B1163" s="38"/>
      <c r="C1163" s="41"/>
      <c r="D1163" s="44"/>
      <c r="E1163" s="20">
        <v>113</v>
      </c>
      <c r="F1163" s="23" t="s">
        <v>19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9">
        <f>SUM(G1163:R1163)</f>
        <v>0</v>
      </c>
      <c r="T1163" s="15">
        <f>S1163/12</f>
        <v>0</v>
      </c>
      <c r="U1163" s="47"/>
    </row>
    <row r="1164" spans="1:21" ht="25.5" customHeight="1">
      <c r="A1164" s="35"/>
      <c r="B1164" s="38"/>
      <c r="C1164" s="41"/>
      <c r="D1164" s="44"/>
      <c r="E1164" s="20">
        <v>112</v>
      </c>
      <c r="F1164" s="23" t="s">
        <v>90</v>
      </c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9"/>
      <c r="T1164" s="15"/>
      <c r="U1164" s="47"/>
    </row>
    <row r="1165" spans="1:21" ht="25.5" customHeight="1">
      <c r="A1165" s="35"/>
      <c r="B1165" s="38"/>
      <c r="C1165" s="41"/>
      <c r="D1165" s="44"/>
      <c r="E1165" s="20">
        <v>131</v>
      </c>
      <c r="F1165" s="23" t="s">
        <v>24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9">
        <f>SUM(G1165:R1165)</f>
        <v>0</v>
      </c>
      <c r="T1165" s="15"/>
      <c r="U1165" s="47"/>
    </row>
    <row r="1166" spans="1:21" ht="26.25" customHeight="1">
      <c r="A1166" s="35"/>
      <c r="B1166" s="38"/>
      <c r="C1166" s="41"/>
      <c r="D1166" s="44"/>
      <c r="E1166" s="20">
        <v>133</v>
      </c>
      <c r="F1166" s="23" t="s">
        <v>21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9">
        <f>SUM(G1166:R1166)</f>
        <v>0</v>
      </c>
      <c r="T1166" s="15">
        <f>S1166/12</f>
        <v>0</v>
      </c>
      <c r="U1166" s="47"/>
    </row>
    <row r="1167" spans="1:21" ht="26.25" customHeight="1" thickBot="1">
      <c r="A1167" s="36"/>
      <c r="B1167" s="39"/>
      <c r="C1167" s="42"/>
      <c r="D1167" s="45"/>
      <c r="E1167" s="22">
        <v>232</v>
      </c>
      <c r="F1167" s="24" t="s">
        <v>20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8">
        <f>SUM(G1167:R1167)</f>
        <v>0</v>
      </c>
      <c r="T1167" s="18">
        <v>0</v>
      </c>
      <c r="U1167" s="48"/>
    </row>
    <row r="1168" spans="1:21" ht="25.5" customHeight="1">
      <c r="A1168" s="34">
        <v>193</v>
      </c>
      <c r="B1168" s="37">
        <v>0</v>
      </c>
      <c r="C1168" s="40">
        <v>1339882</v>
      </c>
      <c r="D1168" s="43" t="s">
        <v>221</v>
      </c>
      <c r="E1168" s="20">
        <v>144</v>
      </c>
      <c r="F1168" s="23" t="s">
        <v>18</v>
      </c>
      <c r="G1168" s="21">
        <v>0</v>
      </c>
      <c r="H1168" s="21">
        <v>800000</v>
      </c>
      <c r="I1168" s="21">
        <v>800000</v>
      </c>
      <c r="J1168" s="21">
        <v>800000</v>
      </c>
      <c r="K1168" s="21">
        <v>800000</v>
      </c>
      <c r="L1168" s="21">
        <v>800000</v>
      </c>
      <c r="M1168" s="21">
        <v>800000</v>
      </c>
      <c r="N1168" s="21">
        <v>800000</v>
      </c>
      <c r="O1168" s="21">
        <v>800000</v>
      </c>
      <c r="P1168" s="21">
        <v>800000</v>
      </c>
      <c r="Q1168" s="21">
        <v>800000</v>
      </c>
      <c r="R1168" s="21">
        <v>800000</v>
      </c>
      <c r="S1168" s="21">
        <f>+G1168+H1168+I1168+J1168+K1168+L1168+M1168+N1168+O1168+P1168+Q1168+R1168</f>
        <v>8800000</v>
      </c>
      <c r="T1168" s="21">
        <f>S1168/12</f>
        <v>733333.3333333334</v>
      </c>
      <c r="U1168" s="46">
        <f>SUM(S1168:T1173)</f>
        <v>9533333.333333334</v>
      </c>
    </row>
    <row r="1169" spans="1:21" ht="25.5" customHeight="1">
      <c r="A1169" s="35"/>
      <c r="B1169" s="38"/>
      <c r="C1169" s="41"/>
      <c r="D1169" s="44"/>
      <c r="E1169" s="20">
        <v>113</v>
      </c>
      <c r="F1169" s="23" t="s">
        <v>19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9">
        <f>SUM(G1169:R1169)</f>
        <v>0</v>
      </c>
      <c r="T1169" s="15">
        <f>S1169/12</f>
        <v>0</v>
      </c>
      <c r="U1169" s="47"/>
    </row>
    <row r="1170" spans="1:21" ht="25.5" customHeight="1">
      <c r="A1170" s="35"/>
      <c r="B1170" s="38"/>
      <c r="C1170" s="41"/>
      <c r="D1170" s="44"/>
      <c r="E1170" s="20">
        <v>112</v>
      </c>
      <c r="F1170" s="23" t="s">
        <v>90</v>
      </c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9"/>
      <c r="T1170" s="15"/>
      <c r="U1170" s="47"/>
    </row>
    <row r="1171" spans="1:21" ht="25.5" customHeight="1">
      <c r="A1171" s="35"/>
      <c r="B1171" s="38"/>
      <c r="C1171" s="41"/>
      <c r="D1171" s="44"/>
      <c r="E1171" s="20">
        <v>131</v>
      </c>
      <c r="F1171" s="23" t="s">
        <v>24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9">
        <f>SUM(G1171:R1171)</f>
        <v>0</v>
      </c>
      <c r="T1171" s="15"/>
      <c r="U1171" s="47"/>
    </row>
    <row r="1172" spans="1:21" ht="26.25" customHeight="1">
      <c r="A1172" s="35"/>
      <c r="B1172" s="38"/>
      <c r="C1172" s="41"/>
      <c r="D1172" s="44"/>
      <c r="E1172" s="20">
        <v>133</v>
      </c>
      <c r="F1172" s="23" t="s">
        <v>21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9">
        <f>SUM(G1172:R1172)</f>
        <v>0</v>
      </c>
      <c r="T1172" s="15">
        <f>S1172/12</f>
        <v>0</v>
      </c>
      <c r="U1172" s="47"/>
    </row>
    <row r="1173" spans="1:21" ht="26.25" customHeight="1" thickBot="1">
      <c r="A1173" s="36"/>
      <c r="B1173" s="39"/>
      <c r="C1173" s="42"/>
      <c r="D1173" s="45"/>
      <c r="E1173" s="22">
        <v>232</v>
      </c>
      <c r="F1173" s="24" t="s">
        <v>20</v>
      </c>
      <c r="G1173" s="17">
        <v>0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7">
        <v>0</v>
      </c>
      <c r="N1173" s="17">
        <v>0</v>
      </c>
      <c r="O1173" s="17">
        <v>0</v>
      </c>
      <c r="P1173" s="17">
        <v>0</v>
      </c>
      <c r="Q1173" s="17">
        <v>0</v>
      </c>
      <c r="R1173" s="17">
        <v>0</v>
      </c>
      <c r="S1173" s="18">
        <f>SUM(G1173:R1173)</f>
        <v>0</v>
      </c>
      <c r="T1173" s="18">
        <v>0</v>
      </c>
      <c r="U1173" s="48"/>
    </row>
    <row r="1174" spans="1:21" ht="25.5" customHeight="1">
      <c r="A1174" s="34">
        <v>194</v>
      </c>
      <c r="B1174" s="37">
        <v>0</v>
      </c>
      <c r="C1174" s="40">
        <v>6692957</v>
      </c>
      <c r="D1174" s="43" t="s">
        <v>222</v>
      </c>
      <c r="E1174" s="20">
        <v>144</v>
      </c>
      <c r="F1174" s="23" t="s">
        <v>18</v>
      </c>
      <c r="G1174" s="21">
        <v>0</v>
      </c>
      <c r="H1174" s="21">
        <v>700000</v>
      </c>
      <c r="I1174" s="21">
        <v>700000</v>
      </c>
      <c r="J1174" s="21">
        <v>700000</v>
      </c>
      <c r="K1174" s="21">
        <v>700000</v>
      </c>
      <c r="L1174" s="21">
        <v>700000</v>
      </c>
      <c r="M1174" s="21">
        <v>513333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f>+G1174+H1174+I1174+J1174+K1174+L1174+M1174+N1174+O1174+P1174+Q1174+R1174</f>
        <v>4013333</v>
      </c>
      <c r="T1174" s="21">
        <f>S1174/12</f>
        <v>334444.4166666667</v>
      </c>
      <c r="U1174" s="46">
        <f>SUM(S1174:T1179)</f>
        <v>4347777.416666667</v>
      </c>
    </row>
    <row r="1175" spans="1:21" ht="25.5" customHeight="1">
      <c r="A1175" s="35"/>
      <c r="B1175" s="38"/>
      <c r="C1175" s="41"/>
      <c r="D1175" s="44"/>
      <c r="E1175" s="20">
        <v>113</v>
      </c>
      <c r="F1175" s="23" t="s">
        <v>19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9">
        <f>SUM(G1175:R1175)</f>
        <v>0</v>
      </c>
      <c r="T1175" s="15">
        <f>S1175/12</f>
        <v>0</v>
      </c>
      <c r="U1175" s="47"/>
    </row>
    <row r="1176" spans="1:21" ht="25.5" customHeight="1">
      <c r="A1176" s="35"/>
      <c r="B1176" s="38"/>
      <c r="C1176" s="41"/>
      <c r="D1176" s="44"/>
      <c r="E1176" s="20">
        <v>112</v>
      </c>
      <c r="F1176" s="23" t="s">
        <v>90</v>
      </c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9"/>
      <c r="T1176" s="15"/>
      <c r="U1176" s="47"/>
    </row>
    <row r="1177" spans="1:21" ht="25.5" customHeight="1">
      <c r="A1177" s="35"/>
      <c r="B1177" s="38"/>
      <c r="C1177" s="41"/>
      <c r="D1177" s="44"/>
      <c r="E1177" s="20">
        <v>131</v>
      </c>
      <c r="F1177" s="23" t="s">
        <v>24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9">
        <f>SUM(G1177:R1177)</f>
        <v>0</v>
      </c>
      <c r="T1177" s="15"/>
      <c r="U1177" s="47"/>
    </row>
    <row r="1178" spans="1:21" ht="26.25" customHeight="1">
      <c r="A1178" s="35"/>
      <c r="B1178" s="38"/>
      <c r="C1178" s="41"/>
      <c r="D1178" s="44"/>
      <c r="E1178" s="20">
        <v>133</v>
      </c>
      <c r="F1178" s="23" t="s">
        <v>21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9">
        <f>SUM(G1178:R1178)</f>
        <v>0</v>
      </c>
      <c r="T1178" s="15">
        <f>S1178/12</f>
        <v>0</v>
      </c>
      <c r="U1178" s="47"/>
    </row>
    <row r="1179" spans="1:21" ht="26.25" customHeight="1" thickBot="1">
      <c r="A1179" s="36"/>
      <c r="B1179" s="39"/>
      <c r="C1179" s="42"/>
      <c r="D1179" s="45"/>
      <c r="E1179" s="22">
        <v>232</v>
      </c>
      <c r="F1179" s="24" t="s">
        <v>20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  <c r="N1179" s="17">
        <v>0</v>
      </c>
      <c r="O1179" s="17">
        <v>0</v>
      </c>
      <c r="P1179" s="17">
        <v>0</v>
      </c>
      <c r="Q1179" s="17">
        <v>0</v>
      </c>
      <c r="R1179" s="17">
        <v>0</v>
      </c>
      <c r="S1179" s="18">
        <f>SUM(G1179:R1179)</f>
        <v>0</v>
      </c>
      <c r="T1179" s="18">
        <v>0</v>
      </c>
      <c r="U1179" s="48"/>
    </row>
    <row r="1180" spans="1:21" ht="25.5" customHeight="1">
      <c r="A1180" s="34">
        <v>195</v>
      </c>
      <c r="B1180" s="37">
        <v>0</v>
      </c>
      <c r="C1180" s="40">
        <v>3496920</v>
      </c>
      <c r="D1180" s="43" t="s">
        <v>223</v>
      </c>
      <c r="E1180" s="20">
        <v>144</v>
      </c>
      <c r="F1180" s="23" t="s">
        <v>18</v>
      </c>
      <c r="G1180" s="21">
        <v>0</v>
      </c>
      <c r="H1180" s="21">
        <v>480000</v>
      </c>
      <c r="I1180" s="21">
        <v>900000</v>
      </c>
      <c r="J1180" s="21">
        <v>900000</v>
      </c>
      <c r="K1180" s="21">
        <v>900000</v>
      </c>
      <c r="L1180" s="21">
        <v>900000</v>
      </c>
      <c r="M1180" s="21">
        <v>900000</v>
      </c>
      <c r="N1180" s="21">
        <v>900000</v>
      </c>
      <c r="O1180" s="21">
        <v>900000</v>
      </c>
      <c r="P1180" s="21">
        <v>900000</v>
      </c>
      <c r="Q1180" s="21">
        <v>900000</v>
      </c>
      <c r="R1180" s="21">
        <v>900000</v>
      </c>
      <c r="S1180" s="21">
        <f>+G1180+H1180+I1180+J1180+K1180+L1180+M1180+N1180+O1180+P1180+Q1180+R1180</f>
        <v>9480000</v>
      </c>
      <c r="T1180" s="21">
        <f>S1180/12</f>
        <v>790000</v>
      </c>
      <c r="U1180" s="46">
        <f>SUM(S1180:T1185)</f>
        <v>10270000</v>
      </c>
    </row>
    <row r="1181" spans="1:21" ht="25.5" customHeight="1">
      <c r="A1181" s="35"/>
      <c r="B1181" s="38"/>
      <c r="C1181" s="41"/>
      <c r="D1181" s="44"/>
      <c r="E1181" s="20">
        <v>113</v>
      </c>
      <c r="F1181" s="23" t="s">
        <v>19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9">
        <f>SUM(G1181:R1181)</f>
        <v>0</v>
      </c>
      <c r="T1181" s="15">
        <f>S1181/12</f>
        <v>0</v>
      </c>
      <c r="U1181" s="47"/>
    </row>
    <row r="1182" spans="1:21" ht="25.5" customHeight="1">
      <c r="A1182" s="35"/>
      <c r="B1182" s="38"/>
      <c r="C1182" s="41"/>
      <c r="D1182" s="44"/>
      <c r="E1182" s="20">
        <v>112</v>
      </c>
      <c r="F1182" s="23" t="s">
        <v>90</v>
      </c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9"/>
      <c r="T1182" s="15"/>
      <c r="U1182" s="47"/>
    </row>
    <row r="1183" spans="1:21" ht="25.5" customHeight="1">
      <c r="A1183" s="35"/>
      <c r="B1183" s="38"/>
      <c r="C1183" s="41"/>
      <c r="D1183" s="44"/>
      <c r="E1183" s="20">
        <v>131</v>
      </c>
      <c r="F1183" s="23" t="s">
        <v>24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9">
        <f>SUM(G1183:R1183)</f>
        <v>0</v>
      </c>
      <c r="T1183" s="15"/>
      <c r="U1183" s="47"/>
    </row>
    <row r="1184" spans="1:21" ht="26.25" customHeight="1">
      <c r="A1184" s="35"/>
      <c r="B1184" s="38"/>
      <c r="C1184" s="41"/>
      <c r="D1184" s="44"/>
      <c r="E1184" s="20">
        <v>133</v>
      </c>
      <c r="F1184" s="23" t="s">
        <v>21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9">
        <f>SUM(G1184:R1184)</f>
        <v>0</v>
      </c>
      <c r="T1184" s="15">
        <f>S1184/12</f>
        <v>0</v>
      </c>
      <c r="U1184" s="47"/>
    </row>
    <row r="1185" spans="1:21" ht="26.25" customHeight="1" thickBot="1">
      <c r="A1185" s="36"/>
      <c r="B1185" s="39"/>
      <c r="C1185" s="42"/>
      <c r="D1185" s="45"/>
      <c r="E1185" s="22">
        <v>232</v>
      </c>
      <c r="F1185" s="24" t="s">
        <v>20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7">
        <v>0</v>
      </c>
      <c r="S1185" s="18">
        <f>SUM(G1185:R1185)</f>
        <v>0</v>
      </c>
      <c r="T1185" s="18">
        <v>0</v>
      </c>
      <c r="U1185" s="48"/>
    </row>
    <row r="1186" spans="1:21" ht="25.5" customHeight="1">
      <c r="A1186" s="34">
        <v>196</v>
      </c>
      <c r="B1186" s="37">
        <v>0</v>
      </c>
      <c r="C1186" s="40">
        <v>5255620</v>
      </c>
      <c r="D1186" s="43" t="s">
        <v>224</v>
      </c>
      <c r="E1186" s="20">
        <v>144</v>
      </c>
      <c r="F1186" s="23" t="s">
        <v>18</v>
      </c>
      <c r="G1186" s="21">
        <v>0</v>
      </c>
      <c r="H1186" s="21">
        <v>213333</v>
      </c>
      <c r="I1186" s="21">
        <v>800000</v>
      </c>
      <c r="J1186" s="21">
        <v>800000</v>
      </c>
      <c r="K1186" s="21">
        <v>800000</v>
      </c>
      <c r="L1186" s="21">
        <v>800000</v>
      </c>
      <c r="M1186" s="21">
        <v>800000</v>
      </c>
      <c r="N1186" s="21">
        <v>800000</v>
      </c>
      <c r="O1186" s="21">
        <v>800000</v>
      </c>
      <c r="P1186" s="21">
        <v>800000</v>
      </c>
      <c r="Q1186" s="21">
        <v>800000</v>
      </c>
      <c r="R1186" s="21">
        <v>800000</v>
      </c>
      <c r="S1186" s="21">
        <f>+G1186+H1186+I1186+J1186+K1186+L1186+M1186+N1186+O1186+P1186+Q1186+R1186</f>
        <v>8213333</v>
      </c>
      <c r="T1186" s="21">
        <f>S1186/12</f>
        <v>684444.4166666666</v>
      </c>
      <c r="U1186" s="46">
        <f>SUM(S1186:T1191)</f>
        <v>8897777.416666666</v>
      </c>
    </row>
    <row r="1187" spans="1:21" ht="25.5" customHeight="1">
      <c r="A1187" s="35"/>
      <c r="B1187" s="38"/>
      <c r="C1187" s="41"/>
      <c r="D1187" s="44"/>
      <c r="E1187" s="20">
        <v>113</v>
      </c>
      <c r="F1187" s="23" t="s">
        <v>19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9">
        <f>SUM(G1187:R1187)</f>
        <v>0</v>
      </c>
      <c r="T1187" s="15">
        <f>S1187/12</f>
        <v>0</v>
      </c>
      <c r="U1187" s="47"/>
    </row>
    <row r="1188" spans="1:21" ht="25.5" customHeight="1">
      <c r="A1188" s="35"/>
      <c r="B1188" s="38"/>
      <c r="C1188" s="41"/>
      <c r="D1188" s="44"/>
      <c r="E1188" s="20">
        <v>112</v>
      </c>
      <c r="F1188" s="23" t="s">
        <v>90</v>
      </c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9"/>
      <c r="T1188" s="15"/>
      <c r="U1188" s="47"/>
    </row>
    <row r="1189" spans="1:21" ht="25.5" customHeight="1">
      <c r="A1189" s="35"/>
      <c r="B1189" s="38"/>
      <c r="C1189" s="41"/>
      <c r="D1189" s="44"/>
      <c r="E1189" s="20">
        <v>131</v>
      </c>
      <c r="F1189" s="23" t="s">
        <v>24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9">
        <f>SUM(G1189:R1189)</f>
        <v>0</v>
      </c>
      <c r="T1189" s="15"/>
      <c r="U1189" s="47"/>
    </row>
    <row r="1190" spans="1:21" ht="26.25" customHeight="1">
      <c r="A1190" s="35"/>
      <c r="B1190" s="38"/>
      <c r="C1190" s="41"/>
      <c r="D1190" s="44"/>
      <c r="E1190" s="20">
        <v>133</v>
      </c>
      <c r="F1190" s="23" t="s">
        <v>21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9">
        <f>SUM(G1190:R1190)</f>
        <v>0</v>
      </c>
      <c r="T1190" s="15">
        <f>S1190/12</f>
        <v>0</v>
      </c>
      <c r="U1190" s="47"/>
    </row>
    <row r="1191" spans="1:21" ht="26.25" customHeight="1" thickBot="1">
      <c r="A1191" s="36"/>
      <c r="B1191" s="39"/>
      <c r="C1191" s="42"/>
      <c r="D1191" s="45"/>
      <c r="E1191" s="22">
        <v>232</v>
      </c>
      <c r="F1191" s="24" t="s">
        <v>20</v>
      </c>
      <c r="G1191" s="17">
        <v>0</v>
      </c>
      <c r="H1191" s="17">
        <v>0</v>
      </c>
      <c r="I1191" s="17">
        <v>0</v>
      </c>
      <c r="J1191" s="17">
        <v>0</v>
      </c>
      <c r="K1191" s="17">
        <v>0</v>
      </c>
      <c r="L1191" s="17">
        <v>0</v>
      </c>
      <c r="M1191" s="17">
        <v>0</v>
      </c>
      <c r="N1191" s="17">
        <v>0</v>
      </c>
      <c r="O1191" s="17">
        <v>0</v>
      </c>
      <c r="P1191" s="17">
        <v>0</v>
      </c>
      <c r="Q1191" s="17">
        <v>0</v>
      </c>
      <c r="R1191" s="17">
        <v>0</v>
      </c>
      <c r="S1191" s="18">
        <f>SUM(G1191:R1191)</f>
        <v>0</v>
      </c>
      <c r="T1191" s="18">
        <v>0</v>
      </c>
      <c r="U1191" s="48"/>
    </row>
    <row r="1192" spans="1:21" ht="25.5" customHeight="1">
      <c r="A1192" s="34">
        <v>197</v>
      </c>
      <c r="B1192" s="37">
        <v>0</v>
      </c>
      <c r="C1192" s="40">
        <v>3845069</v>
      </c>
      <c r="D1192" s="43" t="s">
        <v>225</v>
      </c>
      <c r="E1192" s="20">
        <v>141</v>
      </c>
      <c r="F1192" s="23" t="s">
        <v>18</v>
      </c>
      <c r="G1192" s="21">
        <v>0</v>
      </c>
      <c r="H1192" s="21">
        <v>1000000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f>+G1192+H1192+I1192+J1192+K1192+L1192+M1192+N1192+O1192+P1192+Q1192+R1192</f>
        <v>1000000</v>
      </c>
      <c r="T1192" s="21">
        <f>S1192/12</f>
        <v>83333.33333333333</v>
      </c>
      <c r="U1192" s="46">
        <f>SUM(S1192:T1197)</f>
        <v>1083333.3333333333</v>
      </c>
    </row>
    <row r="1193" spans="1:21" ht="25.5" customHeight="1">
      <c r="A1193" s="35"/>
      <c r="B1193" s="38"/>
      <c r="C1193" s="41"/>
      <c r="D1193" s="44"/>
      <c r="E1193" s="20">
        <v>113</v>
      </c>
      <c r="F1193" s="23" t="s">
        <v>19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9">
        <f>SUM(G1193:R1193)</f>
        <v>0</v>
      </c>
      <c r="T1193" s="15">
        <f>S1193/12</f>
        <v>0</v>
      </c>
      <c r="U1193" s="47"/>
    </row>
    <row r="1194" spans="1:21" ht="25.5" customHeight="1">
      <c r="A1194" s="35"/>
      <c r="B1194" s="38"/>
      <c r="C1194" s="41"/>
      <c r="D1194" s="44"/>
      <c r="E1194" s="20">
        <v>112</v>
      </c>
      <c r="F1194" s="23" t="s">
        <v>90</v>
      </c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9"/>
      <c r="T1194" s="15"/>
      <c r="U1194" s="47"/>
    </row>
    <row r="1195" spans="1:21" ht="25.5" customHeight="1">
      <c r="A1195" s="35"/>
      <c r="B1195" s="38"/>
      <c r="C1195" s="41"/>
      <c r="D1195" s="44"/>
      <c r="E1195" s="20">
        <v>131</v>
      </c>
      <c r="F1195" s="23" t="s">
        <v>24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9">
        <f>SUM(G1195:R1195)</f>
        <v>0</v>
      </c>
      <c r="T1195" s="15"/>
      <c r="U1195" s="47"/>
    </row>
    <row r="1196" spans="1:21" ht="26.25" customHeight="1">
      <c r="A1196" s="35"/>
      <c r="B1196" s="38"/>
      <c r="C1196" s="41"/>
      <c r="D1196" s="44"/>
      <c r="E1196" s="20">
        <v>133</v>
      </c>
      <c r="F1196" s="23" t="s">
        <v>21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9">
        <f>SUM(G1196:R1196)</f>
        <v>0</v>
      </c>
      <c r="T1196" s="15">
        <f>S1196/12</f>
        <v>0</v>
      </c>
      <c r="U1196" s="47"/>
    </row>
    <row r="1197" spans="1:21" ht="26.25" customHeight="1" thickBot="1">
      <c r="A1197" s="36"/>
      <c r="B1197" s="39"/>
      <c r="C1197" s="42"/>
      <c r="D1197" s="45"/>
      <c r="E1197" s="22">
        <v>232</v>
      </c>
      <c r="F1197" s="24" t="s">
        <v>20</v>
      </c>
      <c r="G1197" s="17">
        <v>0</v>
      </c>
      <c r="H1197" s="17">
        <v>0</v>
      </c>
      <c r="I1197" s="17">
        <v>0</v>
      </c>
      <c r="J1197" s="17">
        <v>0</v>
      </c>
      <c r="K1197" s="17">
        <v>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0</v>
      </c>
      <c r="R1197" s="17">
        <v>0</v>
      </c>
      <c r="S1197" s="18">
        <f>SUM(G1197:R1197)</f>
        <v>0</v>
      </c>
      <c r="T1197" s="18">
        <v>0</v>
      </c>
      <c r="U1197" s="48"/>
    </row>
    <row r="1198" spans="1:21" ht="25.5" customHeight="1">
      <c r="A1198" s="34">
        <v>198</v>
      </c>
      <c r="B1198" s="37">
        <v>0</v>
      </c>
      <c r="C1198" s="40">
        <v>5071460</v>
      </c>
      <c r="D1198" s="43" t="s">
        <v>226</v>
      </c>
      <c r="E1198" s="20">
        <v>141</v>
      </c>
      <c r="F1198" s="23" t="s">
        <v>18</v>
      </c>
      <c r="G1198" s="21">
        <v>0</v>
      </c>
      <c r="H1198" s="21">
        <v>480000</v>
      </c>
      <c r="I1198" s="21">
        <v>510000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  <c r="Q1198" s="21">
        <v>0</v>
      </c>
      <c r="R1198" s="21">
        <v>0</v>
      </c>
      <c r="S1198" s="21">
        <f>+G1198+H1198+I1198+J1198+K1198+L1198+M1198+N1198+O1198+P1198+Q1198+R1198</f>
        <v>990000</v>
      </c>
      <c r="T1198" s="21">
        <f>S1198/12</f>
        <v>82500</v>
      </c>
      <c r="U1198" s="46">
        <f>SUM(S1198:T1203)</f>
        <v>1072500</v>
      </c>
    </row>
    <row r="1199" spans="1:21" ht="25.5" customHeight="1">
      <c r="A1199" s="35"/>
      <c r="B1199" s="38"/>
      <c r="C1199" s="41"/>
      <c r="D1199" s="44"/>
      <c r="E1199" s="20">
        <v>113</v>
      </c>
      <c r="F1199" s="23" t="s">
        <v>19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9">
        <f>SUM(G1199:R1199)</f>
        <v>0</v>
      </c>
      <c r="T1199" s="15">
        <f>S1199/12</f>
        <v>0</v>
      </c>
      <c r="U1199" s="47"/>
    </row>
    <row r="1200" spans="1:21" ht="25.5" customHeight="1">
      <c r="A1200" s="35"/>
      <c r="B1200" s="38"/>
      <c r="C1200" s="41"/>
      <c r="D1200" s="44"/>
      <c r="E1200" s="20">
        <v>112</v>
      </c>
      <c r="F1200" s="23" t="s">
        <v>90</v>
      </c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9"/>
      <c r="T1200" s="15"/>
      <c r="U1200" s="47"/>
    </row>
    <row r="1201" spans="1:21" ht="25.5" customHeight="1">
      <c r="A1201" s="35"/>
      <c r="B1201" s="38"/>
      <c r="C1201" s="41"/>
      <c r="D1201" s="44"/>
      <c r="E1201" s="20">
        <v>131</v>
      </c>
      <c r="F1201" s="23" t="s">
        <v>24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9">
        <f>SUM(G1201:R1201)</f>
        <v>0</v>
      </c>
      <c r="T1201" s="15"/>
      <c r="U1201" s="47"/>
    </row>
    <row r="1202" spans="1:21" ht="26.25" customHeight="1">
      <c r="A1202" s="35"/>
      <c r="B1202" s="38"/>
      <c r="C1202" s="41"/>
      <c r="D1202" s="44"/>
      <c r="E1202" s="20">
        <v>133</v>
      </c>
      <c r="F1202" s="23" t="s">
        <v>21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9">
        <f>SUM(G1202:R1202)</f>
        <v>0</v>
      </c>
      <c r="T1202" s="15">
        <f>S1202/12</f>
        <v>0</v>
      </c>
      <c r="U1202" s="47"/>
    </row>
    <row r="1203" spans="1:21" ht="26.25" customHeight="1" thickBot="1">
      <c r="A1203" s="36"/>
      <c r="B1203" s="39"/>
      <c r="C1203" s="42"/>
      <c r="D1203" s="45"/>
      <c r="E1203" s="22">
        <v>232</v>
      </c>
      <c r="F1203" s="24" t="s">
        <v>20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8">
        <f>SUM(G1203:R1203)</f>
        <v>0</v>
      </c>
      <c r="T1203" s="18">
        <v>0</v>
      </c>
      <c r="U1203" s="48"/>
    </row>
    <row r="1204" spans="1:21" ht="25.5" customHeight="1">
      <c r="A1204" s="34">
        <v>199</v>
      </c>
      <c r="B1204" s="37">
        <v>0</v>
      </c>
      <c r="C1204" s="40">
        <v>3248186</v>
      </c>
      <c r="D1204" s="43" t="s">
        <v>227</v>
      </c>
      <c r="E1204" s="20">
        <v>144</v>
      </c>
      <c r="F1204" s="23" t="s">
        <v>18</v>
      </c>
      <c r="G1204" s="21">
        <v>0</v>
      </c>
      <c r="H1204" s="21">
        <v>426667</v>
      </c>
      <c r="I1204" s="21">
        <v>800000</v>
      </c>
      <c r="J1204" s="21">
        <v>800000</v>
      </c>
      <c r="K1204" s="21">
        <v>800000</v>
      </c>
      <c r="L1204" s="21">
        <v>800000</v>
      </c>
      <c r="M1204" s="21">
        <v>800000</v>
      </c>
      <c r="N1204" s="21">
        <v>800000</v>
      </c>
      <c r="O1204" s="21">
        <v>800000</v>
      </c>
      <c r="P1204" s="21">
        <v>800000</v>
      </c>
      <c r="Q1204" s="21">
        <v>800000</v>
      </c>
      <c r="R1204" s="21">
        <v>800000</v>
      </c>
      <c r="S1204" s="21">
        <f>+G1204+H1204+I1204+J1204+K1204+L1204+M1204+N1204+O1204+P1204+Q1204+R1204</f>
        <v>8426667</v>
      </c>
      <c r="T1204" s="21">
        <f>S1204/12</f>
        <v>702222.25</v>
      </c>
      <c r="U1204" s="46">
        <f>SUM(S1204:T1209)</f>
        <v>9128889.25</v>
      </c>
    </row>
    <row r="1205" spans="1:21" ht="25.5" customHeight="1">
      <c r="A1205" s="35"/>
      <c r="B1205" s="38"/>
      <c r="C1205" s="41"/>
      <c r="D1205" s="44"/>
      <c r="E1205" s="20">
        <v>113</v>
      </c>
      <c r="F1205" s="23" t="s">
        <v>19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9">
        <f>SUM(G1205:R1205)</f>
        <v>0</v>
      </c>
      <c r="T1205" s="15">
        <f>S1205/12</f>
        <v>0</v>
      </c>
      <c r="U1205" s="47"/>
    </row>
    <row r="1206" spans="1:21" ht="25.5" customHeight="1">
      <c r="A1206" s="35"/>
      <c r="B1206" s="38"/>
      <c r="C1206" s="41"/>
      <c r="D1206" s="44"/>
      <c r="E1206" s="20">
        <v>112</v>
      </c>
      <c r="F1206" s="23" t="s">
        <v>90</v>
      </c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9"/>
      <c r="T1206" s="15"/>
      <c r="U1206" s="47"/>
    </row>
    <row r="1207" spans="1:21" ht="25.5" customHeight="1">
      <c r="A1207" s="35"/>
      <c r="B1207" s="38"/>
      <c r="C1207" s="41"/>
      <c r="D1207" s="44"/>
      <c r="E1207" s="20">
        <v>131</v>
      </c>
      <c r="F1207" s="23" t="s">
        <v>24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9">
        <f>SUM(G1207:R1207)</f>
        <v>0</v>
      </c>
      <c r="T1207" s="15"/>
      <c r="U1207" s="47"/>
    </row>
    <row r="1208" spans="1:21" ht="26.25" customHeight="1">
      <c r="A1208" s="35"/>
      <c r="B1208" s="38"/>
      <c r="C1208" s="41"/>
      <c r="D1208" s="44"/>
      <c r="E1208" s="20">
        <v>133</v>
      </c>
      <c r="F1208" s="23" t="s">
        <v>21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9">
        <f>SUM(G1208:R1208)</f>
        <v>0</v>
      </c>
      <c r="T1208" s="15">
        <f>S1208/12</f>
        <v>0</v>
      </c>
      <c r="U1208" s="47"/>
    </row>
    <row r="1209" spans="1:21" ht="26.25" customHeight="1" thickBot="1">
      <c r="A1209" s="36"/>
      <c r="B1209" s="39"/>
      <c r="C1209" s="42"/>
      <c r="D1209" s="45"/>
      <c r="E1209" s="22">
        <v>232</v>
      </c>
      <c r="F1209" s="24" t="s">
        <v>20</v>
      </c>
      <c r="G1209" s="17">
        <v>0</v>
      </c>
      <c r="H1209" s="17">
        <v>0</v>
      </c>
      <c r="I1209" s="17">
        <v>0</v>
      </c>
      <c r="J1209" s="17">
        <v>0</v>
      </c>
      <c r="K1209" s="17">
        <v>0</v>
      </c>
      <c r="L1209" s="17">
        <v>0</v>
      </c>
      <c r="M1209" s="17">
        <v>0</v>
      </c>
      <c r="N1209" s="17">
        <v>0</v>
      </c>
      <c r="O1209" s="17">
        <v>0</v>
      </c>
      <c r="P1209" s="17">
        <v>0</v>
      </c>
      <c r="Q1209" s="17">
        <v>0</v>
      </c>
      <c r="R1209" s="17">
        <v>0</v>
      </c>
      <c r="S1209" s="18">
        <f>SUM(G1209:R1209)</f>
        <v>0</v>
      </c>
      <c r="T1209" s="18">
        <v>0</v>
      </c>
      <c r="U1209" s="48"/>
    </row>
    <row r="1210" spans="1:21" ht="25.5" customHeight="1">
      <c r="A1210" s="34">
        <v>200</v>
      </c>
      <c r="B1210" s="37">
        <v>0</v>
      </c>
      <c r="C1210" s="40">
        <v>4524036</v>
      </c>
      <c r="D1210" s="43" t="s">
        <v>228</v>
      </c>
      <c r="E1210" s="20">
        <v>144</v>
      </c>
      <c r="F1210" s="23" t="s">
        <v>18</v>
      </c>
      <c r="G1210" s="21">
        <v>0</v>
      </c>
      <c r="H1210" s="21">
        <v>400000</v>
      </c>
      <c r="I1210" s="21">
        <v>800000</v>
      </c>
      <c r="J1210" s="21">
        <v>800000</v>
      </c>
      <c r="K1210" s="21">
        <v>800000</v>
      </c>
      <c r="L1210" s="21">
        <v>800000</v>
      </c>
      <c r="M1210" s="21">
        <v>800000</v>
      </c>
      <c r="N1210" s="21">
        <v>800000</v>
      </c>
      <c r="O1210" s="21">
        <v>800000</v>
      </c>
      <c r="P1210" s="21">
        <v>800000</v>
      </c>
      <c r="Q1210" s="21">
        <v>800000</v>
      </c>
      <c r="R1210" s="21">
        <v>800000</v>
      </c>
      <c r="S1210" s="21">
        <f>+G1210+H1210+I1210+J1210+K1210+L1210+M1210+N1210+O1210+P1210+Q1210+R1210</f>
        <v>8400000</v>
      </c>
      <c r="T1210" s="21">
        <f>S1210/12</f>
        <v>700000</v>
      </c>
      <c r="U1210" s="46">
        <f>SUM(S1210:T1215)</f>
        <v>9100000</v>
      </c>
    </row>
    <row r="1211" spans="1:21" ht="25.5" customHeight="1">
      <c r="A1211" s="35"/>
      <c r="B1211" s="38"/>
      <c r="C1211" s="41"/>
      <c r="D1211" s="44"/>
      <c r="E1211" s="20">
        <v>113</v>
      </c>
      <c r="F1211" s="23" t="s">
        <v>19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9">
        <f>SUM(G1211:R1211)</f>
        <v>0</v>
      </c>
      <c r="T1211" s="15">
        <f>S1211/12</f>
        <v>0</v>
      </c>
      <c r="U1211" s="47"/>
    </row>
    <row r="1212" spans="1:21" ht="25.5" customHeight="1">
      <c r="A1212" s="35"/>
      <c r="B1212" s="38"/>
      <c r="C1212" s="41"/>
      <c r="D1212" s="44"/>
      <c r="E1212" s="20">
        <v>112</v>
      </c>
      <c r="F1212" s="23" t="s">
        <v>90</v>
      </c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9"/>
      <c r="T1212" s="15"/>
      <c r="U1212" s="47"/>
    </row>
    <row r="1213" spans="1:21" ht="25.5" customHeight="1">
      <c r="A1213" s="35"/>
      <c r="B1213" s="38"/>
      <c r="C1213" s="41"/>
      <c r="D1213" s="44"/>
      <c r="E1213" s="20">
        <v>131</v>
      </c>
      <c r="F1213" s="23" t="s">
        <v>24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9">
        <f>SUM(G1213:R1213)</f>
        <v>0</v>
      </c>
      <c r="T1213" s="15"/>
      <c r="U1213" s="47"/>
    </row>
    <row r="1214" spans="1:21" ht="26.25" customHeight="1">
      <c r="A1214" s="35"/>
      <c r="B1214" s="38"/>
      <c r="C1214" s="41"/>
      <c r="D1214" s="44"/>
      <c r="E1214" s="20">
        <v>133</v>
      </c>
      <c r="F1214" s="23" t="s">
        <v>21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9">
        <f>SUM(G1214:R1214)</f>
        <v>0</v>
      </c>
      <c r="T1214" s="15">
        <f>S1214/12</f>
        <v>0</v>
      </c>
      <c r="U1214" s="47"/>
    </row>
    <row r="1215" spans="1:21" ht="26.25" customHeight="1" thickBot="1">
      <c r="A1215" s="36"/>
      <c r="B1215" s="39"/>
      <c r="C1215" s="42"/>
      <c r="D1215" s="45"/>
      <c r="E1215" s="22">
        <v>232</v>
      </c>
      <c r="F1215" s="24" t="s">
        <v>20</v>
      </c>
      <c r="G1215" s="17">
        <v>0</v>
      </c>
      <c r="H1215" s="17">
        <v>0</v>
      </c>
      <c r="I1215" s="17">
        <v>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0</v>
      </c>
      <c r="R1215" s="17">
        <v>0</v>
      </c>
      <c r="S1215" s="18">
        <f>SUM(G1215:R1215)</f>
        <v>0</v>
      </c>
      <c r="T1215" s="18">
        <v>0</v>
      </c>
      <c r="U1215" s="48"/>
    </row>
    <row r="1216" spans="1:21" ht="25.5" customHeight="1">
      <c r="A1216" s="34">
        <v>201</v>
      </c>
      <c r="B1216" s="37">
        <v>0</v>
      </c>
      <c r="C1216" s="40">
        <v>5500968</v>
      </c>
      <c r="D1216" s="43" t="s">
        <v>229</v>
      </c>
      <c r="E1216" s="20">
        <v>141</v>
      </c>
      <c r="F1216" s="23" t="s">
        <v>18</v>
      </c>
      <c r="G1216" s="21">
        <v>0</v>
      </c>
      <c r="H1216" s="21">
        <v>0</v>
      </c>
      <c r="I1216" s="21">
        <v>800000</v>
      </c>
      <c r="J1216" s="21">
        <v>800000</v>
      </c>
      <c r="K1216" s="21">
        <v>800000</v>
      </c>
      <c r="L1216" s="21">
        <v>800000</v>
      </c>
      <c r="M1216" s="21">
        <v>800000</v>
      </c>
      <c r="N1216" s="21">
        <v>800000</v>
      </c>
      <c r="O1216" s="21">
        <v>800000</v>
      </c>
      <c r="P1216" s="21">
        <v>0</v>
      </c>
      <c r="Q1216" s="21">
        <v>0</v>
      </c>
      <c r="R1216" s="21">
        <v>0</v>
      </c>
      <c r="S1216" s="21">
        <f>+G1216+H1216+I1216+J1216+K1216+L1216+M1216+N1216+O1216+P1216+Q1216+R1216</f>
        <v>5600000</v>
      </c>
      <c r="T1216" s="21">
        <f>S1216/12</f>
        <v>466666.6666666667</v>
      </c>
      <c r="U1216" s="46">
        <f>SUM(S1216:T1221)</f>
        <v>6066666.666666667</v>
      </c>
    </row>
    <row r="1217" spans="1:21" ht="25.5" customHeight="1">
      <c r="A1217" s="35"/>
      <c r="B1217" s="38"/>
      <c r="C1217" s="41"/>
      <c r="D1217" s="44"/>
      <c r="E1217" s="20">
        <v>113</v>
      </c>
      <c r="F1217" s="23" t="s">
        <v>19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9">
        <f>SUM(G1217:R1217)</f>
        <v>0</v>
      </c>
      <c r="T1217" s="15">
        <f>S1217/12</f>
        <v>0</v>
      </c>
      <c r="U1217" s="47"/>
    </row>
    <row r="1218" spans="1:21" ht="25.5" customHeight="1">
      <c r="A1218" s="35"/>
      <c r="B1218" s="38"/>
      <c r="C1218" s="41"/>
      <c r="D1218" s="44"/>
      <c r="E1218" s="20">
        <v>112</v>
      </c>
      <c r="F1218" s="23" t="s">
        <v>90</v>
      </c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9"/>
      <c r="T1218" s="15"/>
      <c r="U1218" s="47"/>
    </row>
    <row r="1219" spans="1:21" ht="25.5" customHeight="1">
      <c r="A1219" s="35"/>
      <c r="B1219" s="38"/>
      <c r="C1219" s="41"/>
      <c r="D1219" s="44"/>
      <c r="E1219" s="20">
        <v>131</v>
      </c>
      <c r="F1219" s="23" t="s">
        <v>24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9">
        <f>SUM(G1219:R1219)</f>
        <v>0</v>
      </c>
      <c r="T1219" s="15"/>
      <c r="U1219" s="47"/>
    </row>
    <row r="1220" spans="1:21" ht="26.25" customHeight="1">
      <c r="A1220" s="35"/>
      <c r="B1220" s="38"/>
      <c r="C1220" s="41"/>
      <c r="D1220" s="44"/>
      <c r="E1220" s="20">
        <v>133</v>
      </c>
      <c r="F1220" s="23" t="s">
        <v>21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9">
        <f>SUM(G1220:R1220)</f>
        <v>0</v>
      </c>
      <c r="T1220" s="15">
        <f>S1220/12</f>
        <v>0</v>
      </c>
      <c r="U1220" s="47"/>
    </row>
    <row r="1221" spans="1:21" ht="26.25" customHeight="1" thickBot="1">
      <c r="A1221" s="36"/>
      <c r="B1221" s="39"/>
      <c r="C1221" s="42"/>
      <c r="D1221" s="45"/>
      <c r="E1221" s="22">
        <v>232</v>
      </c>
      <c r="F1221" s="24" t="s">
        <v>20</v>
      </c>
      <c r="G1221" s="17">
        <v>0</v>
      </c>
      <c r="H1221" s="17">
        <v>0</v>
      </c>
      <c r="I1221" s="17">
        <v>0</v>
      </c>
      <c r="J1221" s="17">
        <v>0</v>
      </c>
      <c r="K1221" s="17">
        <v>0</v>
      </c>
      <c r="L1221" s="17">
        <v>0</v>
      </c>
      <c r="M1221" s="17">
        <v>0</v>
      </c>
      <c r="N1221" s="17">
        <v>0</v>
      </c>
      <c r="O1221" s="17">
        <v>0</v>
      </c>
      <c r="P1221" s="17">
        <v>0</v>
      </c>
      <c r="Q1221" s="17">
        <v>0</v>
      </c>
      <c r="R1221" s="17">
        <v>0</v>
      </c>
      <c r="S1221" s="18">
        <f>SUM(G1221:R1221)</f>
        <v>0</v>
      </c>
      <c r="T1221" s="18">
        <v>0</v>
      </c>
      <c r="U1221" s="48"/>
    </row>
    <row r="1222" spans="1:21" ht="25.5" customHeight="1">
      <c r="A1222" s="34">
        <v>202</v>
      </c>
      <c r="B1222" s="37">
        <v>0</v>
      </c>
      <c r="C1222" s="40">
        <v>5459988</v>
      </c>
      <c r="D1222" s="43" t="s">
        <v>230</v>
      </c>
      <c r="E1222" s="20">
        <v>141</v>
      </c>
      <c r="F1222" s="23" t="s">
        <v>18</v>
      </c>
      <c r="G1222" s="21">
        <v>0</v>
      </c>
      <c r="H1222" s="21">
        <v>0</v>
      </c>
      <c r="I1222" s="21">
        <v>900000</v>
      </c>
      <c r="J1222" s="21">
        <v>900000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f>+G1222+H1222+I1222+J1222+K1222+L1222+M1222+N1222+O1222+P1222+Q1222+R1222</f>
        <v>1800000</v>
      </c>
      <c r="T1222" s="21">
        <f>S1222/12</f>
        <v>150000</v>
      </c>
      <c r="U1222" s="46">
        <f>SUM(S1222:T1227)</f>
        <v>1950000</v>
      </c>
    </row>
    <row r="1223" spans="1:21" ht="25.5" customHeight="1">
      <c r="A1223" s="35"/>
      <c r="B1223" s="38"/>
      <c r="C1223" s="41"/>
      <c r="D1223" s="44"/>
      <c r="E1223" s="20">
        <v>113</v>
      </c>
      <c r="F1223" s="23" t="s">
        <v>19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9">
        <f>SUM(G1223:R1223)</f>
        <v>0</v>
      </c>
      <c r="T1223" s="15">
        <f>S1223/12</f>
        <v>0</v>
      </c>
      <c r="U1223" s="47"/>
    </row>
    <row r="1224" spans="1:21" ht="25.5" customHeight="1">
      <c r="A1224" s="35"/>
      <c r="B1224" s="38"/>
      <c r="C1224" s="41"/>
      <c r="D1224" s="44"/>
      <c r="E1224" s="20">
        <v>112</v>
      </c>
      <c r="F1224" s="23" t="s">
        <v>90</v>
      </c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9"/>
      <c r="T1224" s="15"/>
      <c r="U1224" s="47"/>
    </row>
    <row r="1225" spans="1:21" ht="25.5" customHeight="1">
      <c r="A1225" s="35"/>
      <c r="B1225" s="38"/>
      <c r="C1225" s="41"/>
      <c r="D1225" s="44"/>
      <c r="E1225" s="20">
        <v>131</v>
      </c>
      <c r="F1225" s="23" t="s">
        <v>24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9">
        <f>SUM(G1225:R1225)</f>
        <v>0</v>
      </c>
      <c r="T1225" s="15"/>
      <c r="U1225" s="47"/>
    </row>
    <row r="1226" spans="1:21" ht="26.25" customHeight="1">
      <c r="A1226" s="35"/>
      <c r="B1226" s="38"/>
      <c r="C1226" s="41"/>
      <c r="D1226" s="44"/>
      <c r="E1226" s="20">
        <v>133</v>
      </c>
      <c r="F1226" s="23" t="s">
        <v>21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9">
        <f>SUM(G1226:R1226)</f>
        <v>0</v>
      </c>
      <c r="T1226" s="15">
        <f>S1226/12</f>
        <v>0</v>
      </c>
      <c r="U1226" s="47"/>
    </row>
    <row r="1227" spans="1:21" ht="26.25" customHeight="1" thickBot="1">
      <c r="A1227" s="36"/>
      <c r="B1227" s="39"/>
      <c r="C1227" s="42"/>
      <c r="D1227" s="45"/>
      <c r="E1227" s="22">
        <v>232</v>
      </c>
      <c r="F1227" s="24" t="s">
        <v>20</v>
      </c>
      <c r="G1227" s="17">
        <v>0</v>
      </c>
      <c r="H1227" s="17">
        <v>0</v>
      </c>
      <c r="I1227" s="17">
        <v>0</v>
      </c>
      <c r="J1227" s="17">
        <v>0</v>
      </c>
      <c r="K1227" s="17">
        <v>0</v>
      </c>
      <c r="L1227" s="17">
        <v>0</v>
      </c>
      <c r="M1227" s="17">
        <v>0</v>
      </c>
      <c r="N1227" s="17">
        <v>0</v>
      </c>
      <c r="O1227" s="17">
        <v>0</v>
      </c>
      <c r="P1227" s="17">
        <v>0</v>
      </c>
      <c r="Q1227" s="17">
        <v>0</v>
      </c>
      <c r="R1227" s="17">
        <v>0</v>
      </c>
      <c r="S1227" s="18">
        <f>SUM(G1227:R1227)</f>
        <v>0</v>
      </c>
      <c r="T1227" s="18">
        <v>0</v>
      </c>
      <c r="U1227" s="48"/>
    </row>
    <row r="1228" spans="1:21" ht="25.5" customHeight="1">
      <c r="A1228" s="34">
        <v>203</v>
      </c>
      <c r="B1228" s="37">
        <v>0</v>
      </c>
      <c r="C1228" s="40">
        <v>6809066</v>
      </c>
      <c r="D1228" s="43" t="s">
        <v>231</v>
      </c>
      <c r="E1228" s="20">
        <v>144</v>
      </c>
      <c r="F1228" s="23" t="s">
        <v>18</v>
      </c>
      <c r="G1228" s="21">
        <v>0</v>
      </c>
      <c r="H1228" s="21">
        <v>0</v>
      </c>
      <c r="I1228" s="21">
        <v>800000</v>
      </c>
      <c r="J1228" s="21">
        <v>800000</v>
      </c>
      <c r="K1228" s="21">
        <v>800000</v>
      </c>
      <c r="L1228" s="21">
        <v>800000</v>
      </c>
      <c r="M1228" s="21">
        <v>800000</v>
      </c>
      <c r="N1228" s="21">
        <v>800000</v>
      </c>
      <c r="O1228" s="21">
        <v>800000</v>
      </c>
      <c r="P1228" s="21">
        <v>800000</v>
      </c>
      <c r="Q1228" s="21">
        <v>800000</v>
      </c>
      <c r="R1228" s="21">
        <v>800000</v>
      </c>
      <c r="S1228" s="21">
        <f>+G1228+H1228+I1228+J1228+K1228+L1228+M1228+N1228+O1228+P1228+Q1228+R1228</f>
        <v>8000000</v>
      </c>
      <c r="T1228" s="21">
        <f>S1228/12</f>
        <v>666666.6666666666</v>
      </c>
      <c r="U1228" s="46">
        <f>SUM(S1228:T1233)</f>
        <v>8666666.666666666</v>
      </c>
    </row>
    <row r="1229" spans="1:21" ht="25.5" customHeight="1">
      <c r="A1229" s="35"/>
      <c r="B1229" s="38"/>
      <c r="C1229" s="41"/>
      <c r="D1229" s="44"/>
      <c r="E1229" s="20">
        <v>113</v>
      </c>
      <c r="F1229" s="23" t="s">
        <v>19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9">
        <f>SUM(G1229:R1229)</f>
        <v>0</v>
      </c>
      <c r="T1229" s="15">
        <f>S1229/12</f>
        <v>0</v>
      </c>
      <c r="U1229" s="47"/>
    </row>
    <row r="1230" spans="1:21" ht="25.5" customHeight="1">
      <c r="A1230" s="35"/>
      <c r="B1230" s="38"/>
      <c r="C1230" s="41"/>
      <c r="D1230" s="44"/>
      <c r="E1230" s="20">
        <v>112</v>
      </c>
      <c r="F1230" s="23" t="s">
        <v>90</v>
      </c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9"/>
      <c r="T1230" s="15"/>
      <c r="U1230" s="47"/>
    </row>
    <row r="1231" spans="1:21" ht="25.5" customHeight="1">
      <c r="A1231" s="35"/>
      <c r="B1231" s="38"/>
      <c r="C1231" s="41"/>
      <c r="D1231" s="44"/>
      <c r="E1231" s="20">
        <v>131</v>
      </c>
      <c r="F1231" s="23" t="s">
        <v>24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9">
        <f>SUM(G1231:R1231)</f>
        <v>0</v>
      </c>
      <c r="T1231" s="15"/>
      <c r="U1231" s="47"/>
    </row>
    <row r="1232" spans="1:21" ht="26.25" customHeight="1">
      <c r="A1232" s="35"/>
      <c r="B1232" s="38"/>
      <c r="C1232" s="41"/>
      <c r="D1232" s="44"/>
      <c r="E1232" s="20">
        <v>133</v>
      </c>
      <c r="F1232" s="23" t="s">
        <v>21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9">
        <f>SUM(G1232:R1232)</f>
        <v>0</v>
      </c>
      <c r="T1232" s="15">
        <f>S1232/12</f>
        <v>0</v>
      </c>
      <c r="U1232" s="47"/>
    </row>
    <row r="1233" spans="1:21" ht="26.25" customHeight="1" thickBot="1">
      <c r="A1233" s="36"/>
      <c r="B1233" s="39"/>
      <c r="C1233" s="42"/>
      <c r="D1233" s="45"/>
      <c r="E1233" s="22">
        <v>232</v>
      </c>
      <c r="F1233" s="24" t="s">
        <v>20</v>
      </c>
      <c r="G1233" s="17">
        <v>0</v>
      </c>
      <c r="H1233" s="17">
        <v>0</v>
      </c>
      <c r="I1233" s="17">
        <v>0</v>
      </c>
      <c r="J1233" s="17">
        <v>0</v>
      </c>
      <c r="K1233" s="17">
        <v>0</v>
      </c>
      <c r="L1233" s="17">
        <v>0</v>
      </c>
      <c r="M1233" s="17">
        <v>0</v>
      </c>
      <c r="N1233" s="17">
        <v>0</v>
      </c>
      <c r="O1233" s="17">
        <v>0</v>
      </c>
      <c r="P1233" s="17">
        <v>0</v>
      </c>
      <c r="Q1233" s="17">
        <v>0</v>
      </c>
      <c r="R1233" s="17">
        <v>0</v>
      </c>
      <c r="S1233" s="18">
        <f>SUM(G1233:R1233)</f>
        <v>0</v>
      </c>
      <c r="T1233" s="18">
        <v>0</v>
      </c>
      <c r="U1233" s="48"/>
    </row>
    <row r="1234" spans="1:21" ht="25.5" customHeight="1">
      <c r="A1234" s="34">
        <v>204</v>
      </c>
      <c r="B1234" s="37">
        <v>0</v>
      </c>
      <c r="C1234" s="40">
        <v>3743493</v>
      </c>
      <c r="D1234" s="43" t="s">
        <v>232</v>
      </c>
      <c r="E1234" s="20">
        <v>144</v>
      </c>
      <c r="F1234" s="23" t="s">
        <v>18</v>
      </c>
      <c r="G1234" s="21">
        <v>0</v>
      </c>
      <c r="H1234" s="21">
        <v>0</v>
      </c>
      <c r="I1234" s="21">
        <v>800000</v>
      </c>
      <c r="J1234" s="21">
        <v>800000</v>
      </c>
      <c r="K1234" s="21">
        <v>800000</v>
      </c>
      <c r="L1234" s="21">
        <v>800000</v>
      </c>
      <c r="M1234" s="21">
        <v>800000</v>
      </c>
      <c r="N1234" s="21">
        <v>800000</v>
      </c>
      <c r="O1234" s="21">
        <v>800000</v>
      </c>
      <c r="P1234" s="21">
        <v>800000</v>
      </c>
      <c r="Q1234" s="21">
        <v>800000</v>
      </c>
      <c r="R1234" s="21">
        <v>800000</v>
      </c>
      <c r="S1234" s="21">
        <f>+G1234+H1234+I1234+J1234+K1234+L1234+M1234+N1234+O1234+P1234+Q1234+R1234</f>
        <v>8000000</v>
      </c>
      <c r="T1234" s="21">
        <f>S1234/12</f>
        <v>666666.6666666666</v>
      </c>
      <c r="U1234" s="46">
        <f>SUM(S1234:T1239)</f>
        <v>8666666.666666666</v>
      </c>
    </row>
    <row r="1235" spans="1:21" ht="25.5" customHeight="1">
      <c r="A1235" s="35"/>
      <c r="B1235" s="38"/>
      <c r="C1235" s="41"/>
      <c r="D1235" s="44"/>
      <c r="E1235" s="20">
        <v>113</v>
      </c>
      <c r="F1235" s="23" t="s">
        <v>19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9">
        <f>SUM(G1235:R1235)</f>
        <v>0</v>
      </c>
      <c r="T1235" s="15">
        <f>S1235/12</f>
        <v>0</v>
      </c>
      <c r="U1235" s="47"/>
    </row>
    <row r="1236" spans="1:21" ht="25.5" customHeight="1">
      <c r="A1236" s="35"/>
      <c r="B1236" s="38"/>
      <c r="C1236" s="41"/>
      <c r="D1236" s="44"/>
      <c r="E1236" s="20">
        <v>112</v>
      </c>
      <c r="F1236" s="23" t="s">
        <v>90</v>
      </c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9"/>
      <c r="T1236" s="15"/>
      <c r="U1236" s="47"/>
    </row>
    <row r="1237" spans="1:21" ht="25.5" customHeight="1">
      <c r="A1237" s="35"/>
      <c r="B1237" s="38"/>
      <c r="C1237" s="41"/>
      <c r="D1237" s="44"/>
      <c r="E1237" s="20">
        <v>131</v>
      </c>
      <c r="F1237" s="23" t="s">
        <v>24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  <c r="S1237" s="19">
        <f>SUM(G1237:R1237)</f>
        <v>0</v>
      </c>
      <c r="T1237" s="15"/>
      <c r="U1237" s="47"/>
    </row>
    <row r="1238" spans="1:21" ht="26.25" customHeight="1">
      <c r="A1238" s="35"/>
      <c r="B1238" s="38"/>
      <c r="C1238" s="41"/>
      <c r="D1238" s="44"/>
      <c r="E1238" s="20">
        <v>133</v>
      </c>
      <c r="F1238" s="23" t="s">
        <v>21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9">
        <f>SUM(G1238:R1238)</f>
        <v>0</v>
      </c>
      <c r="T1238" s="15">
        <f>S1238/12</f>
        <v>0</v>
      </c>
      <c r="U1238" s="47"/>
    </row>
    <row r="1239" spans="1:21" ht="26.25" customHeight="1" thickBot="1">
      <c r="A1239" s="36"/>
      <c r="B1239" s="39"/>
      <c r="C1239" s="42"/>
      <c r="D1239" s="45"/>
      <c r="E1239" s="22">
        <v>232</v>
      </c>
      <c r="F1239" s="24" t="s">
        <v>20</v>
      </c>
      <c r="G1239" s="17">
        <v>0</v>
      </c>
      <c r="H1239" s="17">
        <v>0</v>
      </c>
      <c r="I1239" s="17">
        <v>0</v>
      </c>
      <c r="J1239" s="17">
        <v>0</v>
      </c>
      <c r="K1239" s="17">
        <v>0</v>
      </c>
      <c r="L1239" s="17">
        <v>0</v>
      </c>
      <c r="M1239" s="17">
        <v>0</v>
      </c>
      <c r="N1239" s="17">
        <v>0</v>
      </c>
      <c r="O1239" s="17">
        <v>0</v>
      </c>
      <c r="P1239" s="17">
        <v>0</v>
      </c>
      <c r="Q1239" s="17">
        <v>0</v>
      </c>
      <c r="R1239" s="17">
        <v>0</v>
      </c>
      <c r="S1239" s="18">
        <f>SUM(G1239:R1239)</f>
        <v>0</v>
      </c>
      <c r="T1239" s="18">
        <v>0</v>
      </c>
      <c r="U1239" s="48"/>
    </row>
    <row r="1240" spans="1:21" ht="25.5" customHeight="1">
      <c r="A1240" s="34">
        <v>205</v>
      </c>
      <c r="B1240" s="37">
        <v>0</v>
      </c>
      <c r="C1240" s="40">
        <v>4439433</v>
      </c>
      <c r="D1240" s="43" t="s">
        <v>233</v>
      </c>
      <c r="E1240" s="20">
        <v>141</v>
      </c>
      <c r="F1240" s="23" t="s">
        <v>18</v>
      </c>
      <c r="G1240" s="21">
        <v>0</v>
      </c>
      <c r="H1240" s="21">
        <v>0</v>
      </c>
      <c r="I1240" s="21">
        <v>1300000</v>
      </c>
      <c r="J1240" s="21">
        <v>1300000</v>
      </c>
      <c r="K1240" s="21">
        <v>1300000</v>
      </c>
      <c r="L1240" s="21">
        <v>1300000</v>
      </c>
      <c r="M1240" s="21">
        <v>1300000</v>
      </c>
      <c r="N1240" s="21">
        <v>1300000</v>
      </c>
      <c r="O1240" s="21">
        <v>1300000</v>
      </c>
      <c r="P1240" s="21">
        <v>1300000</v>
      </c>
      <c r="Q1240" s="21">
        <v>1300000</v>
      </c>
      <c r="R1240" s="21">
        <v>1300000</v>
      </c>
      <c r="S1240" s="21">
        <f>+G1240+H1240+I1240+J1240+K1240+L1240+M1240+N1240+O1240+P1240+Q1240+R1240</f>
        <v>13000000</v>
      </c>
      <c r="T1240" s="21">
        <f>S1240/12</f>
        <v>1083333.3333333333</v>
      </c>
      <c r="U1240" s="46">
        <f>SUM(S1240:T1245)</f>
        <v>14083333.333333334</v>
      </c>
    </row>
    <row r="1241" spans="1:21" ht="25.5" customHeight="1">
      <c r="A1241" s="35"/>
      <c r="B1241" s="38"/>
      <c r="C1241" s="41"/>
      <c r="D1241" s="44"/>
      <c r="E1241" s="20">
        <v>113</v>
      </c>
      <c r="F1241" s="23" t="s">
        <v>19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9">
        <f>SUM(G1241:R1241)</f>
        <v>0</v>
      </c>
      <c r="T1241" s="15">
        <f>S1241/12</f>
        <v>0</v>
      </c>
      <c r="U1241" s="47"/>
    </row>
    <row r="1242" spans="1:21" ht="25.5" customHeight="1">
      <c r="A1242" s="35"/>
      <c r="B1242" s="38"/>
      <c r="C1242" s="41"/>
      <c r="D1242" s="44"/>
      <c r="E1242" s="20">
        <v>112</v>
      </c>
      <c r="F1242" s="23" t="s">
        <v>90</v>
      </c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9"/>
      <c r="T1242" s="15"/>
      <c r="U1242" s="47"/>
    </row>
    <row r="1243" spans="1:21" ht="25.5" customHeight="1">
      <c r="A1243" s="35"/>
      <c r="B1243" s="38"/>
      <c r="C1243" s="41"/>
      <c r="D1243" s="44"/>
      <c r="E1243" s="20">
        <v>131</v>
      </c>
      <c r="F1243" s="23" t="s">
        <v>24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9">
        <f>SUM(G1243:R1243)</f>
        <v>0</v>
      </c>
      <c r="T1243" s="15"/>
      <c r="U1243" s="47"/>
    </row>
    <row r="1244" spans="1:21" ht="26.25" customHeight="1">
      <c r="A1244" s="35"/>
      <c r="B1244" s="38"/>
      <c r="C1244" s="41"/>
      <c r="D1244" s="44"/>
      <c r="E1244" s="20">
        <v>133</v>
      </c>
      <c r="F1244" s="23" t="s">
        <v>21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9">
        <f>SUM(G1244:R1244)</f>
        <v>0</v>
      </c>
      <c r="T1244" s="15">
        <f>S1244/12</f>
        <v>0</v>
      </c>
      <c r="U1244" s="47"/>
    </row>
    <row r="1245" spans="1:21" ht="26.25" customHeight="1" thickBot="1">
      <c r="A1245" s="36"/>
      <c r="B1245" s="39"/>
      <c r="C1245" s="42"/>
      <c r="D1245" s="45"/>
      <c r="E1245" s="22">
        <v>232</v>
      </c>
      <c r="F1245" s="24" t="s">
        <v>20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  <c r="N1245" s="17">
        <v>0</v>
      </c>
      <c r="O1245" s="17">
        <v>0</v>
      </c>
      <c r="P1245" s="17">
        <v>0</v>
      </c>
      <c r="Q1245" s="17">
        <v>0</v>
      </c>
      <c r="R1245" s="17">
        <v>0</v>
      </c>
      <c r="S1245" s="18">
        <f>SUM(G1245:R1245)</f>
        <v>0</v>
      </c>
      <c r="T1245" s="18">
        <v>0</v>
      </c>
      <c r="U1245" s="48"/>
    </row>
    <row r="1246" spans="1:21" ht="25.5" customHeight="1">
      <c r="A1246" s="34">
        <v>206</v>
      </c>
      <c r="B1246" s="37">
        <v>0</v>
      </c>
      <c r="C1246" s="40">
        <v>6655975</v>
      </c>
      <c r="D1246" s="43" t="s">
        <v>234</v>
      </c>
      <c r="E1246" s="20">
        <v>144</v>
      </c>
      <c r="F1246" s="23" t="s">
        <v>18</v>
      </c>
      <c r="G1246" s="21">
        <v>0</v>
      </c>
      <c r="H1246" s="21">
        <v>0</v>
      </c>
      <c r="I1246" s="21">
        <v>800000</v>
      </c>
      <c r="J1246" s="21">
        <v>800000</v>
      </c>
      <c r="K1246" s="21">
        <v>800000</v>
      </c>
      <c r="L1246" s="21">
        <v>800000</v>
      </c>
      <c r="M1246" s="21">
        <v>800000</v>
      </c>
      <c r="N1246" s="21">
        <v>800000</v>
      </c>
      <c r="O1246" s="21">
        <v>800000</v>
      </c>
      <c r="P1246" s="21">
        <v>800000</v>
      </c>
      <c r="Q1246" s="21">
        <v>0</v>
      </c>
      <c r="R1246" s="21">
        <v>0</v>
      </c>
      <c r="S1246" s="21">
        <f>+G1246+H1246+I1246+J1246+K1246+L1246+M1246+N1246+O1246+P1246+Q1246+R1246</f>
        <v>6400000</v>
      </c>
      <c r="T1246" s="21">
        <f>S1246/12</f>
        <v>533333.3333333334</v>
      </c>
      <c r="U1246" s="46">
        <f>SUM(S1246:T1251)</f>
        <v>6933333.333333333</v>
      </c>
    </row>
    <row r="1247" spans="1:21" ht="25.5" customHeight="1">
      <c r="A1247" s="35"/>
      <c r="B1247" s="38"/>
      <c r="C1247" s="41"/>
      <c r="D1247" s="44"/>
      <c r="E1247" s="20">
        <v>113</v>
      </c>
      <c r="F1247" s="23" t="s">
        <v>19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9">
        <f>SUM(G1247:R1247)</f>
        <v>0</v>
      </c>
      <c r="T1247" s="15">
        <f>S1247/12</f>
        <v>0</v>
      </c>
      <c r="U1247" s="47"/>
    </row>
    <row r="1248" spans="1:21" ht="25.5" customHeight="1">
      <c r="A1248" s="35"/>
      <c r="B1248" s="38"/>
      <c r="C1248" s="41"/>
      <c r="D1248" s="44"/>
      <c r="E1248" s="20">
        <v>112</v>
      </c>
      <c r="F1248" s="23" t="s">
        <v>90</v>
      </c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9"/>
      <c r="T1248" s="15"/>
      <c r="U1248" s="47"/>
    </row>
    <row r="1249" spans="1:21" ht="25.5" customHeight="1">
      <c r="A1249" s="35"/>
      <c r="B1249" s="38"/>
      <c r="C1249" s="41"/>
      <c r="D1249" s="44"/>
      <c r="E1249" s="20">
        <v>131</v>
      </c>
      <c r="F1249" s="23" t="s">
        <v>24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9">
        <f>SUM(G1249:R1249)</f>
        <v>0</v>
      </c>
      <c r="T1249" s="15"/>
      <c r="U1249" s="47"/>
    </row>
    <row r="1250" spans="1:21" ht="26.25" customHeight="1">
      <c r="A1250" s="35"/>
      <c r="B1250" s="38"/>
      <c r="C1250" s="41"/>
      <c r="D1250" s="44"/>
      <c r="E1250" s="20">
        <v>133</v>
      </c>
      <c r="F1250" s="23" t="s">
        <v>21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9">
        <f>SUM(G1250:R1250)</f>
        <v>0</v>
      </c>
      <c r="T1250" s="15">
        <f>S1250/12</f>
        <v>0</v>
      </c>
      <c r="U1250" s="47"/>
    </row>
    <row r="1251" spans="1:21" ht="26.25" customHeight="1" thickBot="1">
      <c r="A1251" s="36"/>
      <c r="B1251" s="39"/>
      <c r="C1251" s="42"/>
      <c r="D1251" s="45"/>
      <c r="E1251" s="22">
        <v>232</v>
      </c>
      <c r="F1251" s="24" t="s">
        <v>20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8">
        <f>SUM(G1251:R1251)</f>
        <v>0</v>
      </c>
      <c r="T1251" s="18">
        <v>0</v>
      </c>
      <c r="U1251" s="48"/>
    </row>
    <row r="1252" spans="1:21" ht="25.5" customHeight="1">
      <c r="A1252" s="34">
        <v>207</v>
      </c>
      <c r="B1252" s="37">
        <v>0</v>
      </c>
      <c r="C1252" s="40">
        <v>4947847</v>
      </c>
      <c r="D1252" s="43" t="s">
        <v>235</v>
      </c>
      <c r="E1252" s="20">
        <v>144</v>
      </c>
      <c r="F1252" s="23" t="s">
        <v>18</v>
      </c>
      <c r="G1252" s="21">
        <v>0</v>
      </c>
      <c r="H1252" s="21">
        <v>0</v>
      </c>
      <c r="I1252" s="21">
        <v>800000</v>
      </c>
      <c r="J1252" s="21">
        <v>800000</v>
      </c>
      <c r="K1252" s="21">
        <v>800000</v>
      </c>
      <c r="L1252" s="21">
        <v>800000</v>
      </c>
      <c r="M1252" s="21">
        <v>800000</v>
      </c>
      <c r="N1252" s="21">
        <v>800000</v>
      </c>
      <c r="O1252" s="21">
        <v>800000</v>
      </c>
      <c r="P1252" s="21">
        <v>800000</v>
      </c>
      <c r="Q1252" s="21">
        <v>800000</v>
      </c>
      <c r="R1252" s="21">
        <v>800000</v>
      </c>
      <c r="S1252" s="21">
        <f>+G1252+H1252+I1252+J1252+K1252+L1252+M1252+N1252+O1252+P1252+Q1252+R1252</f>
        <v>8000000</v>
      </c>
      <c r="T1252" s="21">
        <f>S1252/12</f>
        <v>666666.6666666666</v>
      </c>
      <c r="U1252" s="46">
        <f>SUM(S1252:T1257)</f>
        <v>8666666.666666666</v>
      </c>
    </row>
    <row r="1253" spans="1:21" ht="25.5" customHeight="1">
      <c r="A1253" s="35"/>
      <c r="B1253" s="38"/>
      <c r="C1253" s="41"/>
      <c r="D1253" s="44"/>
      <c r="E1253" s="20">
        <v>113</v>
      </c>
      <c r="F1253" s="23" t="s">
        <v>19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9">
        <f>SUM(G1253:R1253)</f>
        <v>0</v>
      </c>
      <c r="T1253" s="15">
        <f>S1253/12</f>
        <v>0</v>
      </c>
      <c r="U1253" s="47"/>
    </row>
    <row r="1254" spans="1:21" ht="25.5" customHeight="1">
      <c r="A1254" s="35"/>
      <c r="B1254" s="38"/>
      <c r="C1254" s="41"/>
      <c r="D1254" s="44"/>
      <c r="E1254" s="20">
        <v>112</v>
      </c>
      <c r="F1254" s="23" t="s">
        <v>90</v>
      </c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9"/>
      <c r="T1254" s="15"/>
      <c r="U1254" s="47"/>
    </row>
    <row r="1255" spans="1:21" ht="25.5" customHeight="1">
      <c r="A1255" s="35"/>
      <c r="B1255" s="38"/>
      <c r="C1255" s="41"/>
      <c r="D1255" s="44"/>
      <c r="E1255" s="20">
        <v>131</v>
      </c>
      <c r="F1255" s="23" t="s">
        <v>24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9">
        <f>SUM(G1255:R1255)</f>
        <v>0</v>
      </c>
      <c r="T1255" s="15"/>
      <c r="U1255" s="47"/>
    </row>
    <row r="1256" spans="1:21" ht="26.25" customHeight="1">
      <c r="A1256" s="35"/>
      <c r="B1256" s="38"/>
      <c r="C1256" s="41"/>
      <c r="D1256" s="44"/>
      <c r="E1256" s="20">
        <v>133</v>
      </c>
      <c r="F1256" s="23" t="s">
        <v>21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9">
        <f>SUM(G1256:R1256)</f>
        <v>0</v>
      </c>
      <c r="T1256" s="15">
        <f>S1256/12</f>
        <v>0</v>
      </c>
      <c r="U1256" s="47"/>
    </row>
    <row r="1257" spans="1:21" ht="26.25" customHeight="1" thickBot="1">
      <c r="A1257" s="36"/>
      <c r="B1257" s="39"/>
      <c r="C1257" s="42"/>
      <c r="D1257" s="45"/>
      <c r="E1257" s="22">
        <v>232</v>
      </c>
      <c r="F1257" s="24" t="s">
        <v>20</v>
      </c>
      <c r="G1257" s="17">
        <v>0</v>
      </c>
      <c r="H1257" s="17">
        <v>0</v>
      </c>
      <c r="I1257" s="17">
        <v>0</v>
      </c>
      <c r="J1257" s="17">
        <v>0</v>
      </c>
      <c r="K1257" s="17">
        <v>0</v>
      </c>
      <c r="L1257" s="17">
        <v>0</v>
      </c>
      <c r="M1257" s="17">
        <v>0</v>
      </c>
      <c r="N1257" s="17">
        <v>0</v>
      </c>
      <c r="O1257" s="17">
        <v>0</v>
      </c>
      <c r="P1257" s="17">
        <v>0</v>
      </c>
      <c r="Q1257" s="17">
        <v>0</v>
      </c>
      <c r="R1257" s="17">
        <v>0</v>
      </c>
      <c r="S1257" s="18">
        <f>SUM(G1257:R1257)</f>
        <v>0</v>
      </c>
      <c r="T1257" s="18">
        <v>0</v>
      </c>
      <c r="U1257" s="48"/>
    </row>
    <row r="1258" spans="1:21" ht="25.5" customHeight="1">
      <c r="A1258" s="34">
        <v>208</v>
      </c>
      <c r="B1258" s="37">
        <v>0</v>
      </c>
      <c r="C1258" s="40">
        <v>2189520</v>
      </c>
      <c r="D1258" s="43" t="s">
        <v>236</v>
      </c>
      <c r="E1258" s="20">
        <v>144</v>
      </c>
      <c r="F1258" s="23" t="s">
        <v>18</v>
      </c>
      <c r="G1258" s="21">
        <v>0</v>
      </c>
      <c r="H1258" s="21">
        <v>0</v>
      </c>
      <c r="I1258" s="21">
        <v>720000</v>
      </c>
      <c r="J1258" s="21">
        <v>900000</v>
      </c>
      <c r="K1258" s="21">
        <v>900000</v>
      </c>
      <c r="L1258" s="21">
        <v>900000</v>
      </c>
      <c r="M1258" s="21">
        <v>900000</v>
      </c>
      <c r="N1258" s="21">
        <v>900000</v>
      </c>
      <c r="O1258" s="21">
        <v>900000</v>
      </c>
      <c r="P1258" s="21">
        <v>900000</v>
      </c>
      <c r="Q1258" s="21">
        <v>900000</v>
      </c>
      <c r="R1258" s="21">
        <v>900000</v>
      </c>
      <c r="S1258" s="21">
        <f>+G1258+H1258+I1258+J1258+K1258+L1258+M1258+N1258+O1258+P1258+Q1258+R1258</f>
        <v>8820000</v>
      </c>
      <c r="T1258" s="21">
        <f>S1258/12</f>
        <v>735000</v>
      </c>
      <c r="U1258" s="46">
        <f>SUM(S1258:T1263)</f>
        <v>9555000</v>
      </c>
    </row>
    <row r="1259" spans="1:21" ht="25.5" customHeight="1">
      <c r="A1259" s="35"/>
      <c r="B1259" s="38"/>
      <c r="C1259" s="41"/>
      <c r="D1259" s="44"/>
      <c r="E1259" s="20">
        <v>113</v>
      </c>
      <c r="F1259" s="23" t="s">
        <v>19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9">
        <f>SUM(G1259:R1259)</f>
        <v>0</v>
      </c>
      <c r="T1259" s="15">
        <f>S1259/12</f>
        <v>0</v>
      </c>
      <c r="U1259" s="47"/>
    </row>
    <row r="1260" spans="1:21" ht="25.5" customHeight="1">
      <c r="A1260" s="35"/>
      <c r="B1260" s="38"/>
      <c r="C1260" s="41"/>
      <c r="D1260" s="44"/>
      <c r="E1260" s="20">
        <v>112</v>
      </c>
      <c r="F1260" s="23" t="s">
        <v>90</v>
      </c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9"/>
      <c r="T1260" s="15"/>
      <c r="U1260" s="47"/>
    </row>
    <row r="1261" spans="1:21" ht="25.5" customHeight="1">
      <c r="A1261" s="35"/>
      <c r="B1261" s="38"/>
      <c r="C1261" s="41"/>
      <c r="D1261" s="44"/>
      <c r="E1261" s="20">
        <v>131</v>
      </c>
      <c r="F1261" s="23" t="s">
        <v>24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9">
        <f>SUM(G1261:R1261)</f>
        <v>0</v>
      </c>
      <c r="T1261" s="15"/>
      <c r="U1261" s="47"/>
    </row>
    <row r="1262" spans="1:21" ht="26.25" customHeight="1">
      <c r="A1262" s="35"/>
      <c r="B1262" s="38"/>
      <c r="C1262" s="41"/>
      <c r="D1262" s="44"/>
      <c r="E1262" s="20">
        <v>133</v>
      </c>
      <c r="F1262" s="23" t="s">
        <v>21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9">
        <f>SUM(G1262:R1262)</f>
        <v>0</v>
      </c>
      <c r="T1262" s="15">
        <f>S1262/12</f>
        <v>0</v>
      </c>
      <c r="U1262" s="47"/>
    </row>
    <row r="1263" spans="1:21" ht="26.25" customHeight="1" thickBot="1">
      <c r="A1263" s="36"/>
      <c r="B1263" s="39"/>
      <c r="C1263" s="42"/>
      <c r="D1263" s="45"/>
      <c r="E1263" s="22">
        <v>232</v>
      </c>
      <c r="F1263" s="24" t="s">
        <v>20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8">
        <f>SUM(G1263:R1263)</f>
        <v>0</v>
      </c>
      <c r="T1263" s="18">
        <v>0</v>
      </c>
      <c r="U1263" s="48"/>
    </row>
    <row r="1264" spans="1:21" ht="25.5" customHeight="1">
      <c r="A1264" s="34">
        <v>209</v>
      </c>
      <c r="B1264" s="37">
        <v>0</v>
      </c>
      <c r="C1264" s="40">
        <v>4295040</v>
      </c>
      <c r="D1264" s="43" t="s">
        <v>237</v>
      </c>
      <c r="E1264" s="20">
        <v>144</v>
      </c>
      <c r="F1264" s="23" t="s">
        <v>18</v>
      </c>
      <c r="G1264" s="21">
        <v>0</v>
      </c>
      <c r="H1264" s="21">
        <v>0</v>
      </c>
      <c r="I1264" s="21">
        <v>766667</v>
      </c>
      <c r="J1264" s="21">
        <v>1000000</v>
      </c>
      <c r="K1264" s="21">
        <v>1000000</v>
      </c>
      <c r="L1264" s="21">
        <v>1000000</v>
      </c>
      <c r="M1264" s="21">
        <v>1000000</v>
      </c>
      <c r="N1264" s="21">
        <v>1000000</v>
      </c>
      <c r="O1264" s="21">
        <v>1000000</v>
      </c>
      <c r="P1264" s="21">
        <v>1000000</v>
      </c>
      <c r="Q1264" s="21">
        <v>1000000</v>
      </c>
      <c r="R1264" s="21">
        <v>1000000</v>
      </c>
      <c r="S1264" s="21">
        <f>+G1264+H1264+I1264+J1264+K1264+L1264+M1264+N1264+O1264+P1264+Q1264+R1264</f>
        <v>9766667</v>
      </c>
      <c r="T1264" s="21">
        <f>S1264/12</f>
        <v>813888.9166666666</v>
      </c>
      <c r="U1264" s="46">
        <f>SUM(S1264:T1269)</f>
        <v>10580555.916666666</v>
      </c>
    </row>
    <row r="1265" spans="1:21" ht="25.5" customHeight="1">
      <c r="A1265" s="35"/>
      <c r="B1265" s="38"/>
      <c r="C1265" s="41"/>
      <c r="D1265" s="44"/>
      <c r="E1265" s="20">
        <v>113</v>
      </c>
      <c r="F1265" s="23" t="s">
        <v>19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9">
        <f>SUM(G1265:R1265)</f>
        <v>0</v>
      </c>
      <c r="T1265" s="15">
        <f>S1265/12</f>
        <v>0</v>
      </c>
      <c r="U1265" s="47"/>
    </row>
    <row r="1266" spans="1:21" ht="25.5" customHeight="1">
      <c r="A1266" s="35"/>
      <c r="B1266" s="38"/>
      <c r="C1266" s="41"/>
      <c r="D1266" s="44"/>
      <c r="E1266" s="20">
        <v>112</v>
      </c>
      <c r="F1266" s="23" t="s">
        <v>90</v>
      </c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9"/>
      <c r="T1266" s="15"/>
      <c r="U1266" s="47"/>
    </row>
    <row r="1267" spans="1:21" ht="25.5" customHeight="1">
      <c r="A1267" s="35"/>
      <c r="B1267" s="38"/>
      <c r="C1267" s="41"/>
      <c r="D1267" s="44"/>
      <c r="E1267" s="20">
        <v>131</v>
      </c>
      <c r="F1267" s="23" t="s">
        <v>24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9">
        <f>SUM(G1267:R1267)</f>
        <v>0</v>
      </c>
      <c r="T1267" s="15"/>
      <c r="U1267" s="47"/>
    </row>
    <row r="1268" spans="1:21" ht="26.25" customHeight="1">
      <c r="A1268" s="35"/>
      <c r="B1268" s="38"/>
      <c r="C1268" s="41"/>
      <c r="D1268" s="44"/>
      <c r="E1268" s="20">
        <v>133</v>
      </c>
      <c r="F1268" s="23" t="s">
        <v>21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9">
        <f>SUM(G1268:R1268)</f>
        <v>0</v>
      </c>
      <c r="T1268" s="15">
        <f>S1268/12</f>
        <v>0</v>
      </c>
      <c r="U1268" s="47"/>
    </row>
    <row r="1269" spans="1:21" ht="26.25" customHeight="1" thickBot="1">
      <c r="A1269" s="36"/>
      <c r="B1269" s="39"/>
      <c r="C1269" s="42"/>
      <c r="D1269" s="45"/>
      <c r="E1269" s="22">
        <v>232</v>
      </c>
      <c r="F1269" s="24" t="s">
        <v>20</v>
      </c>
      <c r="G1269" s="17">
        <v>0</v>
      </c>
      <c r="H1269" s="17">
        <v>0</v>
      </c>
      <c r="I1269" s="17">
        <v>0</v>
      </c>
      <c r="J1269" s="17">
        <v>0</v>
      </c>
      <c r="K1269" s="17">
        <v>0</v>
      </c>
      <c r="L1269" s="17">
        <v>0</v>
      </c>
      <c r="M1269" s="17">
        <v>0</v>
      </c>
      <c r="N1269" s="17">
        <v>0</v>
      </c>
      <c r="O1269" s="17">
        <v>0</v>
      </c>
      <c r="P1269" s="17">
        <v>0</v>
      </c>
      <c r="Q1269" s="17">
        <v>0</v>
      </c>
      <c r="R1269" s="17">
        <v>0</v>
      </c>
      <c r="S1269" s="18">
        <f>SUM(G1269:R1269)</f>
        <v>0</v>
      </c>
      <c r="T1269" s="18">
        <v>0</v>
      </c>
      <c r="U1269" s="48"/>
    </row>
    <row r="1270" spans="1:21" ht="25.5" customHeight="1">
      <c r="A1270" s="34">
        <v>210</v>
      </c>
      <c r="B1270" s="37">
        <v>0</v>
      </c>
      <c r="C1270" s="40">
        <v>4145019</v>
      </c>
      <c r="D1270" s="43" t="s">
        <v>238</v>
      </c>
      <c r="E1270" s="20">
        <v>141</v>
      </c>
      <c r="F1270" s="23" t="s">
        <v>18</v>
      </c>
      <c r="G1270" s="21">
        <v>0</v>
      </c>
      <c r="H1270" s="21">
        <v>0</v>
      </c>
      <c r="I1270" s="21">
        <v>1500000</v>
      </c>
      <c r="J1270" s="21">
        <v>1500000</v>
      </c>
      <c r="K1270" s="21">
        <v>1500000</v>
      </c>
      <c r="L1270" s="21">
        <v>1500000</v>
      </c>
      <c r="M1270" s="21">
        <v>1500000</v>
      </c>
      <c r="N1270" s="21">
        <v>1500000</v>
      </c>
      <c r="O1270" s="21">
        <v>1500000</v>
      </c>
      <c r="P1270" s="21">
        <v>1500000</v>
      </c>
      <c r="Q1270" s="21">
        <v>1500000</v>
      </c>
      <c r="R1270" s="21">
        <v>1500000</v>
      </c>
      <c r="S1270" s="21">
        <f>+G1270+H1270+I1270+J1270+K1270+L1270+M1270+N1270+O1270+P1270+Q1270+R1270</f>
        <v>15000000</v>
      </c>
      <c r="T1270" s="21">
        <f>S1270/12</f>
        <v>1250000</v>
      </c>
      <c r="U1270" s="46">
        <f>SUM(S1270:T1275)</f>
        <v>16250000</v>
      </c>
    </row>
    <row r="1271" spans="1:21" ht="25.5" customHeight="1">
      <c r="A1271" s="35"/>
      <c r="B1271" s="38"/>
      <c r="C1271" s="41"/>
      <c r="D1271" s="44"/>
      <c r="E1271" s="20">
        <v>113</v>
      </c>
      <c r="F1271" s="23" t="s">
        <v>19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9">
        <f>SUM(G1271:R1271)</f>
        <v>0</v>
      </c>
      <c r="T1271" s="15">
        <f>S1271/12</f>
        <v>0</v>
      </c>
      <c r="U1271" s="47"/>
    </row>
    <row r="1272" spans="1:21" ht="25.5" customHeight="1">
      <c r="A1272" s="35"/>
      <c r="B1272" s="38"/>
      <c r="C1272" s="41"/>
      <c r="D1272" s="44"/>
      <c r="E1272" s="20">
        <v>112</v>
      </c>
      <c r="F1272" s="23" t="s">
        <v>90</v>
      </c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9"/>
      <c r="T1272" s="15"/>
      <c r="U1272" s="47"/>
    </row>
    <row r="1273" spans="1:21" ht="25.5" customHeight="1">
      <c r="A1273" s="35"/>
      <c r="B1273" s="38"/>
      <c r="C1273" s="41"/>
      <c r="D1273" s="44"/>
      <c r="E1273" s="20">
        <v>131</v>
      </c>
      <c r="F1273" s="23" t="s">
        <v>24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9">
        <f>SUM(G1273:R1273)</f>
        <v>0</v>
      </c>
      <c r="T1273" s="15"/>
      <c r="U1273" s="47"/>
    </row>
    <row r="1274" spans="1:21" ht="26.25" customHeight="1">
      <c r="A1274" s="35"/>
      <c r="B1274" s="38"/>
      <c r="C1274" s="41"/>
      <c r="D1274" s="44"/>
      <c r="E1274" s="20">
        <v>133</v>
      </c>
      <c r="F1274" s="23" t="s">
        <v>21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9">
        <f>SUM(G1274:R1274)</f>
        <v>0</v>
      </c>
      <c r="T1274" s="15">
        <f>S1274/12</f>
        <v>0</v>
      </c>
      <c r="U1274" s="47"/>
    </row>
    <row r="1275" spans="1:21" ht="26.25" customHeight="1" thickBot="1">
      <c r="A1275" s="36"/>
      <c r="B1275" s="39"/>
      <c r="C1275" s="42"/>
      <c r="D1275" s="45"/>
      <c r="E1275" s="22">
        <v>232</v>
      </c>
      <c r="F1275" s="24" t="s">
        <v>20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8">
        <f>SUM(G1275:R1275)</f>
        <v>0</v>
      </c>
      <c r="T1275" s="18">
        <v>0</v>
      </c>
      <c r="U1275" s="48"/>
    </row>
    <row r="1276" spans="1:21" ht="25.5" customHeight="1">
      <c r="A1276" s="34">
        <v>211</v>
      </c>
      <c r="B1276" s="37">
        <v>0</v>
      </c>
      <c r="C1276" s="40">
        <v>3816220</v>
      </c>
      <c r="D1276" s="43" t="s">
        <v>239</v>
      </c>
      <c r="E1276" s="20">
        <v>141</v>
      </c>
      <c r="F1276" s="23" t="s">
        <v>18</v>
      </c>
      <c r="G1276" s="21">
        <v>0</v>
      </c>
      <c r="H1276" s="21">
        <v>0</v>
      </c>
      <c r="I1276" s="21">
        <v>440000</v>
      </c>
      <c r="J1276" s="21">
        <v>1200000</v>
      </c>
      <c r="K1276" s="21">
        <v>1200000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0</v>
      </c>
      <c r="R1276" s="21">
        <v>0</v>
      </c>
      <c r="S1276" s="21">
        <f>+G1276+H1276+I1276+J1276+K1276+L1276+M1276+N1276+O1276+P1276+Q1276+R1276</f>
        <v>2840000</v>
      </c>
      <c r="T1276" s="21">
        <f>S1276/12</f>
        <v>236666.66666666666</v>
      </c>
      <c r="U1276" s="46">
        <f>SUM(S1276:T1281)</f>
        <v>3076666.6666666665</v>
      </c>
    </row>
    <row r="1277" spans="1:21" ht="25.5" customHeight="1">
      <c r="A1277" s="35"/>
      <c r="B1277" s="38"/>
      <c r="C1277" s="41"/>
      <c r="D1277" s="44"/>
      <c r="E1277" s="20">
        <v>113</v>
      </c>
      <c r="F1277" s="23" t="s">
        <v>19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9">
        <f>SUM(G1277:R1277)</f>
        <v>0</v>
      </c>
      <c r="T1277" s="15">
        <f>S1277/12</f>
        <v>0</v>
      </c>
      <c r="U1277" s="47"/>
    </row>
    <row r="1278" spans="1:21" ht="25.5" customHeight="1">
      <c r="A1278" s="35"/>
      <c r="B1278" s="38"/>
      <c r="C1278" s="41"/>
      <c r="D1278" s="44"/>
      <c r="E1278" s="20">
        <v>112</v>
      </c>
      <c r="F1278" s="23" t="s">
        <v>90</v>
      </c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9"/>
      <c r="T1278" s="15"/>
      <c r="U1278" s="47"/>
    </row>
    <row r="1279" spans="1:21" ht="25.5" customHeight="1">
      <c r="A1279" s="35"/>
      <c r="B1279" s="38"/>
      <c r="C1279" s="41"/>
      <c r="D1279" s="44"/>
      <c r="E1279" s="20">
        <v>131</v>
      </c>
      <c r="F1279" s="23" t="s">
        <v>24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9">
        <f>SUM(G1279:R1279)</f>
        <v>0</v>
      </c>
      <c r="T1279" s="15"/>
      <c r="U1279" s="47"/>
    </row>
    <row r="1280" spans="1:21" ht="26.25" customHeight="1">
      <c r="A1280" s="35"/>
      <c r="B1280" s="38"/>
      <c r="C1280" s="41"/>
      <c r="D1280" s="44"/>
      <c r="E1280" s="20">
        <v>133</v>
      </c>
      <c r="F1280" s="23" t="s">
        <v>21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9">
        <f>SUM(G1280:R1280)</f>
        <v>0</v>
      </c>
      <c r="T1280" s="15">
        <f>S1280/12</f>
        <v>0</v>
      </c>
      <c r="U1280" s="47"/>
    </row>
    <row r="1281" spans="1:21" ht="26.25" customHeight="1" thickBot="1">
      <c r="A1281" s="36"/>
      <c r="B1281" s="39"/>
      <c r="C1281" s="42"/>
      <c r="D1281" s="45"/>
      <c r="E1281" s="22">
        <v>232</v>
      </c>
      <c r="F1281" s="24" t="s">
        <v>20</v>
      </c>
      <c r="G1281" s="17">
        <v>0</v>
      </c>
      <c r="H1281" s="17">
        <v>0</v>
      </c>
      <c r="I1281" s="17">
        <v>0</v>
      </c>
      <c r="J1281" s="17">
        <v>0</v>
      </c>
      <c r="K1281" s="17">
        <v>0</v>
      </c>
      <c r="L1281" s="17">
        <v>0</v>
      </c>
      <c r="M1281" s="17">
        <v>0</v>
      </c>
      <c r="N1281" s="17">
        <v>0</v>
      </c>
      <c r="O1281" s="17">
        <v>0</v>
      </c>
      <c r="P1281" s="17">
        <v>0</v>
      </c>
      <c r="Q1281" s="17">
        <v>0</v>
      </c>
      <c r="R1281" s="17">
        <v>0</v>
      </c>
      <c r="S1281" s="18">
        <f>SUM(G1281:R1281)</f>
        <v>0</v>
      </c>
      <c r="T1281" s="18">
        <v>0</v>
      </c>
      <c r="U1281" s="48"/>
    </row>
    <row r="1282" spans="1:21" ht="25.5" customHeight="1">
      <c r="A1282" s="34">
        <v>212</v>
      </c>
      <c r="B1282" s="37">
        <v>0</v>
      </c>
      <c r="C1282" s="40">
        <v>4354106</v>
      </c>
      <c r="D1282" s="43" t="s">
        <v>240</v>
      </c>
      <c r="E1282" s="20">
        <v>141</v>
      </c>
      <c r="F1282" s="23" t="s">
        <v>18</v>
      </c>
      <c r="G1282" s="21">
        <v>0</v>
      </c>
      <c r="H1282" s="21">
        <v>0</v>
      </c>
      <c r="I1282" s="21">
        <v>0</v>
      </c>
      <c r="J1282" s="21">
        <v>800000</v>
      </c>
      <c r="K1282" s="21">
        <v>800000</v>
      </c>
      <c r="L1282" s="21">
        <v>800000</v>
      </c>
      <c r="M1282" s="21">
        <v>800000</v>
      </c>
      <c r="N1282" s="21">
        <v>800000</v>
      </c>
      <c r="O1282" s="21">
        <v>800000</v>
      </c>
      <c r="P1282" s="21">
        <v>800000</v>
      </c>
      <c r="Q1282" s="21">
        <v>800000</v>
      </c>
      <c r="R1282" s="21">
        <v>800000</v>
      </c>
      <c r="S1282" s="21">
        <f>+G1282+H1282+I1282+J1282+K1282+L1282+M1282+N1282+O1282+P1282+Q1282+R1282</f>
        <v>7200000</v>
      </c>
      <c r="T1282" s="21">
        <f>S1282/12</f>
        <v>600000</v>
      </c>
      <c r="U1282" s="46">
        <f>SUM(S1282:T1287)</f>
        <v>7800000</v>
      </c>
    </row>
    <row r="1283" spans="1:21" ht="25.5" customHeight="1">
      <c r="A1283" s="35"/>
      <c r="B1283" s="38"/>
      <c r="C1283" s="41"/>
      <c r="D1283" s="44"/>
      <c r="E1283" s="20">
        <v>113</v>
      </c>
      <c r="F1283" s="23" t="s">
        <v>19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9">
        <f>SUM(G1283:R1283)</f>
        <v>0</v>
      </c>
      <c r="T1283" s="15">
        <f>S1283/12</f>
        <v>0</v>
      </c>
      <c r="U1283" s="47"/>
    </row>
    <row r="1284" spans="1:21" ht="25.5" customHeight="1">
      <c r="A1284" s="35"/>
      <c r="B1284" s="38"/>
      <c r="C1284" s="41"/>
      <c r="D1284" s="44"/>
      <c r="E1284" s="20">
        <v>112</v>
      </c>
      <c r="F1284" s="23" t="s">
        <v>90</v>
      </c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9"/>
      <c r="T1284" s="15"/>
      <c r="U1284" s="47"/>
    </row>
    <row r="1285" spans="1:21" ht="25.5" customHeight="1">
      <c r="A1285" s="35"/>
      <c r="B1285" s="38"/>
      <c r="C1285" s="41"/>
      <c r="D1285" s="44"/>
      <c r="E1285" s="20">
        <v>131</v>
      </c>
      <c r="F1285" s="23" t="s">
        <v>24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9">
        <f>SUM(G1285:R1285)</f>
        <v>0</v>
      </c>
      <c r="T1285" s="15"/>
      <c r="U1285" s="47"/>
    </row>
    <row r="1286" spans="1:21" ht="26.25" customHeight="1">
      <c r="A1286" s="35"/>
      <c r="B1286" s="38"/>
      <c r="C1286" s="41"/>
      <c r="D1286" s="44"/>
      <c r="E1286" s="20">
        <v>133</v>
      </c>
      <c r="F1286" s="23" t="s">
        <v>21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9">
        <f>SUM(G1286:R1286)</f>
        <v>0</v>
      </c>
      <c r="T1286" s="15">
        <f>S1286/12</f>
        <v>0</v>
      </c>
      <c r="U1286" s="47"/>
    </row>
    <row r="1287" spans="1:21" ht="26.25" customHeight="1" thickBot="1">
      <c r="A1287" s="36"/>
      <c r="B1287" s="39"/>
      <c r="C1287" s="42"/>
      <c r="D1287" s="45"/>
      <c r="E1287" s="22">
        <v>232</v>
      </c>
      <c r="F1287" s="24" t="s">
        <v>20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8">
        <f>SUM(G1287:R1287)</f>
        <v>0</v>
      </c>
      <c r="T1287" s="18">
        <v>0</v>
      </c>
      <c r="U1287" s="48"/>
    </row>
    <row r="1288" spans="1:21" ht="25.5" customHeight="1">
      <c r="A1288" s="34">
        <v>213</v>
      </c>
      <c r="B1288" s="37">
        <v>0</v>
      </c>
      <c r="C1288" s="40">
        <v>5705426</v>
      </c>
      <c r="D1288" s="43" t="s">
        <v>241</v>
      </c>
      <c r="E1288" s="20">
        <v>141</v>
      </c>
      <c r="F1288" s="23" t="s">
        <v>18</v>
      </c>
      <c r="G1288" s="21">
        <v>0</v>
      </c>
      <c r="H1288" s="21">
        <v>0</v>
      </c>
      <c r="I1288" s="21">
        <v>0</v>
      </c>
      <c r="J1288" s="21">
        <v>780000</v>
      </c>
      <c r="K1288" s="21">
        <v>900000</v>
      </c>
      <c r="L1288" s="21">
        <v>900000</v>
      </c>
      <c r="M1288" s="21">
        <v>900000</v>
      </c>
      <c r="N1288" s="21">
        <v>900000</v>
      </c>
      <c r="O1288" s="21">
        <v>900000</v>
      </c>
      <c r="P1288" s="21">
        <v>900000</v>
      </c>
      <c r="Q1288" s="21">
        <v>900000</v>
      </c>
      <c r="R1288" s="21">
        <v>900000</v>
      </c>
      <c r="S1288" s="21">
        <f>+G1288+H1288+I1288+J1288+K1288+L1288+M1288+N1288+O1288+P1288+Q1288+R1288</f>
        <v>7980000</v>
      </c>
      <c r="T1288" s="21">
        <f>S1288/12</f>
        <v>665000</v>
      </c>
      <c r="U1288" s="46">
        <f>SUM(S1288:T1293)</f>
        <v>8645000</v>
      </c>
    </row>
    <row r="1289" spans="1:21" ht="25.5" customHeight="1">
      <c r="A1289" s="35"/>
      <c r="B1289" s="38"/>
      <c r="C1289" s="41"/>
      <c r="D1289" s="44"/>
      <c r="E1289" s="20">
        <v>113</v>
      </c>
      <c r="F1289" s="23" t="s">
        <v>19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9">
        <f>SUM(G1289:R1289)</f>
        <v>0</v>
      </c>
      <c r="T1289" s="15">
        <f>S1289/12</f>
        <v>0</v>
      </c>
      <c r="U1289" s="47"/>
    </row>
    <row r="1290" spans="1:21" ht="25.5" customHeight="1">
      <c r="A1290" s="35"/>
      <c r="B1290" s="38"/>
      <c r="C1290" s="41"/>
      <c r="D1290" s="44"/>
      <c r="E1290" s="20">
        <v>112</v>
      </c>
      <c r="F1290" s="23" t="s">
        <v>90</v>
      </c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9"/>
      <c r="T1290" s="15"/>
      <c r="U1290" s="47"/>
    </row>
    <row r="1291" spans="1:21" ht="25.5" customHeight="1">
      <c r="A1291" s="35"/>
      <c r="B1291" s="38"/>
      <c r="C1291" s="41"/>
      <c r="D1291" s="44"/>
      <c r="E1291" s="20">
        <v>131</v>
      </c>
      <c r="F1291" s="23" t="s">
        <v>24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9">
        <f>SUM(G1291:R1291)</f>
        <v>0</v>
      </c>
      <c r="T1291" s="15"/>
      <c r="U1291" s="47"/>
    </row>
    <row r="1292" spans="1:21" ht="26.25" customHeight="1">
      <c r="A1292" s="35"/>
      <c r="B1292" s="38"/>
      <c r="C1292" s="41"/>
      <c r="D1292" s="44"/>
      <c r="E1292" s="20">
        <v>133</v>
      </c>
      <c r="F1292" s="23" t="s">
        <v>21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9">
        <f>SUM(G1292:R1292)</f>
        <v>0</v>
      </c>
      <c r="T1292" s="15">
        <f>S1292/12</f>
        <v>0</v>
      </c>
      <c r="U1292" s="47"/>
    </row>
    <row r="1293" spans="1:21" ht="26.25" customHeight="1" thickBot="1">
      <c r="A1293" s="36"/>
      <c r="B1293" s="39"/>
      <c r="C1293" s="42"/>
      <c r="D1293" s="45"/>
      <c r="E1293" s="22">
        <v>232</v>
      </c>
      <c r="F1293" s="24" t="s">
        <v>20</v>
      </c>
      <c r="G1293" s="17">
        <v>0</v>
      </c>
      <c r="H1293" s="17">
        <v>0</v>
      </c>
      <c r="I1293" s="17">
        <v>0</v>
      </c>
      <c r="J1293" s="17">
        <v>0</v>
      </c>
      <c r="K1293" s="17">
        <v>0</v>
      </c>
      <c r="L1293" s="17">
        <v>0</v>
      </c>
      <c r="M1293" s="17">
        <v>0</v>
      </c>
      <c r="N1293" s="17">
        <v>0</v>
      </c>
      <c r="O1293" s="17">
        <v>0</v>
      </c>
      <c r="P1293" s="17">
        <v>0</v>
      </c>
      <c r="Q1293" s="17">
        <v>0</v>
      </c>
      <c r="R1293" s="17">
        <v>0</v>
      </c>
      <c r="S1293" s="18">
        <f>SUM(G1293:R1293)</f>
        <v>0</v>
      </c>
      <c r="T1293" s="18">
        <v>0</v>
      </c>
      <c r="U1293" s="48"/>
    </row>
    <row r="1294" spans="1:21" ht="25.5" customHeight="1">
      <c r="A1294" s="34">
        <v>214</v>
      </c>
      <c r="B1294" s="37">
        <v>0</v>
      </c>
      <c r="C1294" s="40">
        <v>2390609</v>
      </c>
      <c r="D1294" s="43" t="s">
        <v>242</v>
      </c>
      <c r="E1294" s="20">
        <v>144</v>
      </c>
      <c r="F1294" s="23" t="s">
        <v>18</v>
      </c>
      <c r="G1294" s="21">
        <v>0</v>
      </c>
      <c r="H1294" s="21">
        <v>0</v>
      </c>
      <c r="I1294" s="21">
        <v>0</v>
      </c>
      <c r="J1294" s="21">
        <v>720000</v>
      </c>
      <c r="K1294" s="21">
        <v>800000</v>
      </c>
      <c r="L1294" s="21">
        <v>800000</v>
      </c>
      <c r="M1294" s="21">
        <v>800000</v>
      </c>
      <c r="N1294" s="21">
        <v>800000</v>
      </c>
      <c r="O1294" s="21">
        <v>800000</v>
      </c>
      <c r="P1294" s="21">
        <v>800000</v>
      </c>
      <c r="Q1294" s="21">
        <v>800000</v>
      </c>
      <c r="R1294" s="21">
        <v>800000</v>
      </c>
      <c r="S1294" s="21">
        <f>+G1294+H1294+I1294+J1294+K1294+L1294+M1294+N1294+O1294+P1294+Q1294+R1294</f>
        <v>7120000</v>
      </c>
      <c r="T1294" s="21">
        <f>S1294/12</f>
        <v>593333.3333333334</v>
      </c>
      <c r="U1294" s="46">
        <f>SUM(S1294:T1299)</f>
        <v>7713333.333333333</v>
      </c>
    </row>
    <row r="1295" spans="1:21" ht="25.5" customHeight="1">
      <c r="A1295" s="35"/>
      <c r="B1295" s="38"/>
      <c r="C1295" s="41"/>
      <c r="D1295" s="44"/>
      <c r="E1295" s="20">
        <v>113</v>
      </c>
      <c r="F1295" s="23" t="s">
        <v>19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0</v>
      </c>
      <c r="S1295" s="19">
        <f>SUM(G1295:R1295)</f>
        <v>0</v>
      </c>
      <c r="T1295" s="15">
        <f>S1295/12</f>
        <v>0</v>
      </c>
      <c r="U1295" s="47"/>
    </row>
    <row r="1296" spans="1:21" ht="25.5" customHeight="1">
      <c r="A1296" s="35"/>
      <c r="B1296" s="38"/>
      <c r="C1296" s="41"/>
      <c r="D1296" s="44"/>
      <c r="E1296" s="20">
        <v>112</v>
      </c>
      <c r="F1296" s="23" t="s">
        <v>90</v>
      </c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9"/>
      <c r="T1296" s="15"/>
      <c r="U1296" s="47"/>
    </row>
    <row r="1297" spans="1:21" ht="25.5" customHeight="1">
      <c r="A1297" s="35"/>
      <c r="B1297" s="38"/>
      <c r="C1297" s="41"/>
      <c r="D1297" s="44"/>
      <c r="E1297" s="20">
        <v>131</v>
      </c>
      <c r="F1297" s="23" t="s">
        <v>24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9">
        <f>SUM(G1297:R1297)</f>
        <v>0</v>
      </c>
      <c r="T1297" s="15"/>
      <c r="U1297" s="47"/>
    </row>
    <row r="1298" spans="1:21" ht="26.25" customHeight="1">
      <c r="A1298" s="35"/>
      <c r="B1298" s="38"/>
      <c r="C1298" s="41"/>
      <c r="D1298" s="44"/>
      <c r="E1298" s="20">
        <v>133</v>
      </c>
      <c r="F1298" s="23" t="s">
        <v>21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9">
        <f>SUM(G1298:R1298)</f>
        <v>0</v>
      </c>
      <c r="T1298" s="15">
        <f>S1298/12</f>
        <v>0</v>
      </c>
      <c r="U1298" s="47"/>
    </row>
    <row r="1299" spans="1:21" ht="26.25" customHeight="1" thickBot="1">
      <c r="A1299" s="36"/>
      <c r="B1299" s="39"/>
      <c r="C1299" s="42"/>
      <c r="D1299" s="45"/>
      <c r="E1299" s="22">
        <v>232</v>
      </c>
      <c r="F1299" s="24" t="s">
        <v>20</v>
      </c>
      <c r="G1299" s="17">
        <v>0</v>
      </c>
      <c r="H1299" s="17">
        <v>0</v>
      </c>
      <c r="I1299" s="17">
        <v>0</v>
      </c>
      <c r="J1299" s="17">
        <v>0</v>
      </c>
      <c r="K1299" s="17">
        <v>0</v>
      </c>
      <c r="L1299" s="17">
        <v>0</v>
      </c>
      <c r="M1299" s="17">
        <v>0</v>
      </c>
      <c r="N1299" s="17">
        <v>0</v>
      </c>
      <c r="O1299" s="17">
        <v>0</v>
      </c>
      <c r="P1299" s="17">
        <v>0</v>
      </c>
      <c r="Q1299" s="17">
        <v>0</v>
      </c>
      <c r="R1299" s="17">
        <v>0</v>
      </c>
      <c r="S1299" s="18">
        <f>SUM(G1299:R1299)</f>
        <v>0</v>
      </c>
      <c r="T1299" s="18">
        <v>0</v>
      </c>
      <c r="U1299" s="48"/>
    </row>
    <row r="1300" spans="1:21" ht="25.5" customHeight="1">
      <c r="A1300" s="34">
        <v>215</v>
      </c>
      <c r="B1300" s="37">
        <v>0</v>
      </c>
      <c r="C1300" s="40">
        <v>4301724</v>
      </c>
      <c r="D1300" s="43" t="s">
        <v>243</v>
      </c>
      <c r="E1300" s="20">
        <v>144</v>
      </c>
      <c r="F1300" s="23" t="s">
        <v>18</v>
      </c>
      <c r="G1300" s="21">
        <v>0</v>
      </c>
      <c r="H1300" s="21">
        <v>0</v>
      </c>
      <c r="I1300" s="21">
        <v>0</v>
      </c>
      <c r="J1300" s="21">
        <v>0</v>
      </c>
      <c r="K1300" s="21">
        <v>700000</v>
      </c>
      <c r="L1300" s="21">
        <v>700000</v>
      </c>
      <c r="M1300" s="21">
        <v>700000</v>
      </c>
      <c r="N1300" s="21">
        <v>700000</v>
      </c>
      <c r="O1300" s="21">
        <v>700000</v>
      </c>
      <c r="P1300" s="21">
        <v>700000</v>
      </c>
      <c r="Q1300" s="21">
        <v>700000</v>
      </c>
      <c r="R1300" s="21">
        <v>700000</v>
      </c>
      <c r="S1300" s="21">
        <f>+G1300+H1300+I1300+J1300+K1300+L1300+M1300+N1300+O1300+P1300+Q1300+R1300</f>
        <v>5600000</v>
      </c>
      <c r="T1300" s="21">
        <f>S1300/12</f>
        <v>466666.6666666667</v>
      </c>
      <c r="U1300" s="46">
        <f>SUM(S1300:T1305)</f>
        <v>6066666.666666667</v>
      </c>
    </row>
    <row r="1301" spans="1:21" ht="25.5" customHeight="1">
      <c r="A1301" s="35"/>
      <c r="B1301" s="38"/>
      <c r="C1301" s="41"/>
      <c r="D1301" s="44"/>
      <c r="E1301" s="20">
        <v>113</v>
      </c>
      <c r="F1301" s="23" t="s">
        <v>19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9">
        <f>SUM(G1301:R1301)</f>
        <v>0</v>
      </c>
      <c r="T1301" s="15">
        <f>S1301/12</f>
        <v>0</v>
      </c>
      <c r="U1301" s="47"/>
    </row>
    <row r="1302" spans="1:21" ht="25.5" customHeight="1">
      <c r="A1302" s="35"/>
      <c r="B1302" s="38"/>
      <c r="C1302" s="41"/>
      <c r="D1302" s="44"/>
      <c r="E1302" s="20">
        <v>112</v>
      </c>
      <c r="F1302" s="23" t="s">
        <v>90</v>
      </c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9"/>
      <c r="T1302" s="15"/>
      <c r="U1302" s="47"/>
    </row>
    <row r="1303" spans="1:21" ht="25.5" customHeight="1">
      <c r="A1303" s="35"/>
      <c r="B1303" s="38"/>
      <c r="C1303" s="41"/>
      <c r="D1303" s="44"/>
      <c r="E1303" s="20">
        <v>131</v>
      </c>
      <c r="F1303" s="23" t="s">
        <v>24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9">
        <f>SUM(G1303:R1303)</f>
        <v>0</v>
      </c>
      <c r="T1303" s="15"/>
      <c r="U1303" s="47"/>
    </row>
    <row r="1304" spans="1:21" ht="26.25" customHeight="1">
      <c r="A1304" s="35"/>
      <c r="B1304" s="38"/>
      <c r="C1304" s="41"/>
      <c r="D1304" s="44"/>
      <c r="E1304" s="20">
        <v>133</v>
      </c>
      <c r="F1304" s="23" t="s">
        <v>21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9">
        <f>SUM(G1304:R1304)</f>
        <v>0</v>
      </c>
      <c r="T1304" s="15">
        <f>S1304/12</f>
        <v>0</v>
      </c>
      <c r="U1304" s="47"/>
    </row>
    <row r="1305" spans="1:21" ht="26.25" customHeight="1" thickBot="1">
      <c r="A1305" s="36"/>
      <c r="B1305" s="39"/>
      <c r="C1305" s="42"/>
      <c r="D1305" s="45"/>
      <c r="E1305" s="22">
        <v>232</v>
      </c>
      <c r="F1305" s="24" t="s">
        <v>20</v>
      </c>
      <c r="G1305" s="17">
        <v>0</v>
      </c>
      <c r="H1305" s="17">
        <v>0</v>
      </c>
      <c r="I1305" s="17">
        <v>0</v>
      </c>
      <c r="J1305" s="17">
        <v>0</v>
      </c>
      <c r="K1305" s="17">
        <v>0</v>
      </c>
      <c r="L1305" s="17">
        <v>0</v>
      </c>
      <c r="M1305" s="17">
        <v>0</v>
      </c>
      <c r="N1305" s="17">
        <v>0</v>
      </c>
      <c r="O1305" s="17">
        <v>0</v>
      </c>
      <c r="P1305" s="17">
        <v>0</v>
      </c>
      <c r="Q1305" s="17">
        <v>0</v>
      </c>
      <c r="R1305" s="17">
        <v>0</v>
      </c>
      <c r="S1305" s="18">
        <f>SUM(G1305:R1305)</f>
        <v>0</v>
      </c>
      <c r="T1305" s="18">
        <v>0</v>
      </c>
      <c r="U1305" s="48"/>
    </row>
    <row r="1306" spans="1:21" ht="25.5" customHeight="1">
      <c r="A1306" s="34">
        <v>216</v>
      </c>
      <c r="B1306" s="37">
        <v>0</v>
      </c>
      <c r="C1306" s="40">
        <v>3599125</v>
      </c>
      <c r="D1306" s="43" t="s">
        <v>244</v>
      </c>
      <c r="E1306" s="20">
        <v>145</v>
      </c>
      <c r="F1306" s="23" t="s">
        <v>18</v>
      </c>
      <c r="G1306" s="21">
        <v>0</v>
      </c>
      <c r="H1306" s="21">
        <v>0</v>
      </c>
      <c r="I1306" s="21">
        <v>0</v>
      </c>
      <c r="J1306" s="21">
        <v>5000000</v>
      </c>
      <c r="K1306" s="21">
        <v>5000000</v>
      </c>
      <c r="L1306" s="21">
        <v>5000000</v>
      </c>
      <c r="M1306" s="21">
        <v>5000000</v>
      </c>
      <c r="N1306" s="21">
        <v>5000000</v>
      </c>
      <c r="O1306" s="21">
        <v>5000000</v>
      </c>
      <c r="P1306" s="21">
        <v>5000000</v>
      </c>
      <c r="Q1306" s="21">
        <v>5000000</v>
      </c>
      <c r="R1306" s="21">
        <v>5000000</v>
      </c>
      <c r="S1306" s="21">
        <f>+G1306+H1306+I1306+J1306+K1306+L1306+M1306+N1306+O1306+P1306+Q1306+R1306</f>
        <v>45000000</v>
      </c>
      <c r="T1306" s="21">
        <f>S1306/12</f>
        <v>3750000</v>
      </c>
      <c r="U1306" s="46">
        <f>SUM(S1306:T1311)</f>
        <v>48750000</v>
      </c>
    </row>
    <row r="1307" spans="1:21" ht="25.5" customHeight="1">
      <c r="A1307" s="35"/>
      <c r="B1307" s="38"/>
      <c r="C1307" s="41"/>
      <c r="D1307" s="44"/>
      <c r="E1307" s="20">
        <v>113</v>
      </c>
      <c r="F1307" s="23" t="s">
        <v>19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9">
        <f>SUM(G1307:R1307)</f>
        <v>0</v>
      </c>
      <c r="T1307" s="15">
        <f>S1307/12</f>
        <v>0</v>
      </c>
      <c r="U1307" s="47"/>
    </row>
    <row r="1308" spans="1:21" ht="25.5" customHeight="1">
      <c r="A1308" s="35"/>
      <c r="B1308" s="38"/>
      <c r="C1308" s="41"/>
      <c r="D1308" s="44"/>
      <c r="E1308" s="20">
        <v>112</v>
      </c>
      <c r="F1308" s="23" t="s">
        <v>90</v>
      </c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9"/>
      <c r="T1308" s="15"/>
      <c r="U1308" s="47"/>
    </row>
    <row r="1309" spans="1:21" ht="25.5" customHeight="1">
      <c r="A1309" s="35"/>
      <c r="B1309" s="38"/>
      <c r="C1309" s="41"/>
      <c r="D1309" s="44"/>
      <c r="E1309" s="20">
        <v>131</v>
      </c>
      <c r="F1309" s="23" t="s">
        <v>24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9">
        <f>SUM(G1309:R1309)</f>
        <v>0</v>
      </c>
      <c r="T1309" s="15"/>
      <c r="U1309" s="47"/>
    </row>
    <row r="1310" spans="1:21" ht="26.25" customHeight="1">
      <c r="A1310" s="35"/>
      <c r="B1310" s="38"/>
      <c r="C1310" s="41"/>
      <c r="D1310" s="44"/>
      <c r="E1310" s="20">
        <v>133</v>
      </c>
      <c r="F1310" s="23" t="s">
        <v>21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9">
        <f>SUM(G1310:R1310)</f>
        <v>0</v>
      </c>
      <c r="T1310" s="15">
        <f>S1310/12</f>
        <v>0</v>
      </c>
      <c r="U1310" s="47"/>
    </row>
    <row r="1311" spans="1:21" ht="26.25" customHeight="1" thickBot="1">
      <c r="A1311" s="36"/>
      <c r="B1311" s="39"/>
      <c r="C1311" s="42"/>
      <c r="D1311" s="45"/>
      <c r="E1311" s="22">
        <v>232</v>
      </c>
      <c r="F1311" s="24" t="s">
        <v>20</v>
      </c>
      <c r="G1311" s="17">
        <v>0</v>
      </c>
      <c r="H1311" s="17">
        <v>0</v>
      </c>
      <c r="I1311" s="17">
        <v>0</v>
      </c>
      <c r="J1311" s="17">
        <v>0</v>
      </c>
      <c r="K1311" s="17">
        <v>0</v>
      </c>
      <c r="L1311" s="17">
        <v>0</v>
      </c>
      <c r="M1311" s="17">
        <v>0</v>
      </c>
      <c r="N1311" s="17">
        <v>0</v>
      </c>
      <c r="O1311" s="17">
        <v>0</v>
      </c>
      <c r="P1311" s="17">
        <v>0</v>
      </c>
      <c r="Q1311" s="17">
        <v>0</v>
      </c>
      <c r="R1311" s="17">
        <v>0</v>
      </c>
      <c r="S1311" s="18">
        <f>SUM(G1311:R1311)</f>
        <v>0</v>
      </c>
      <c r="T1311" s="18">
        <v>0</v>
      </c>
      <c r="U1311" s="48"/>
    </row>
    <row r="1312" spans="1:21" ht="25.5" customHeight="1">
      <c r="A1312" s="34">
        <v>217</v>
      </c>
      <c r="B1312" s="37">
        <v>0</v>
      </c>
      <c r="C1312" s="40">
        <v>5169522</v>
      </c>
      <c r="D1312" s="43" t="s">
        <v>245</v>
      </c>
      <c r="E1312" s="20">
        <v>141</v>
      </c>
      <c r="F1312" s="23" t="s">
        <v>18</v>
      </c>
      <c r="G1312" s="21">
        <v>0</v>
      </c>
      <c r="H1312" s="21">
        <v>0</v>
      </c>
      <c r="I1312" s="21">
        <v>0</v>
      </c>
      <c r="J1312" s="21">
        <v>0</v>
      </c>
      <c r="K1312" s="21">
        <v>1000000</v>
      </c>
      <c r="L1312" s="21">
        <v>1000000</v>
      </c>
      <c r="M1312" s="21">
        <v>1000000</v>
      </c>
      <c r="N1312" s="21">
        <v>1000000</v>
      </c>
      <c r="O1312" s="21">
        <v>1000000</v>
      </c>
      <c r="P1312" s="21">
        <v>1000000</v>
      </c>
      <c r="Q1312" s="21">
        <v>1000000</v>
      </c>
      <c r="R1312" s="21">
        <v>1000000</v>
      </c>
      <c r="S1312" s="21">
        <f>+G1312+H1312+I1312+J1312+K1312+L1312+M1312+N1312+O1312+P1312+Q1312+R1312</f>
        <v>8000000</v>
      </c>
      <c r="T1312" s="21">
        <f>S1312/12</f>
        <v>666666.6666666666</v>
      </c>
      <c r="U1312" s="46">
        <f>SUM(S1312:T1317)</f>
        <v>8666666.666666666</v>
      </c>
    </row>
    <row r="1313" spans="1:21" ht="25.5" customHeight="1">
      <c r="A1313" s="35"/>
      <c r="B1313" s="38"/>
      <c r="C1313" s="41"/>
      <c r="D1313" s="44"/>
      <c r="E1313" s="20">
        <v>113</v>
      </c>
      <c r="F1313" s="23" t="s">
        <v>19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9">
        <f>SUM(G1313:R1313)</f>
        <v>0</v>
      </c>
      <c r="T1313" s="15">
        <f>S1313/12</f>
        <v>0</v>
      </c>
      <c r="U1313" s="47"/>
    </row>
    <row r="1314" spans="1:21" ht="25.5" customHeight="1">
      <c r="A1314" s="35"/>
      <c r="B1314" s="38"/>
      <c r="C1314" s="41"/>
      <c r="D1314" s="44"/>
      <c r="E1314" s="20">
        <v>112</v>
      </c>
      <c r="F1314" s="23" t="s">
        <v>90</v>
      </c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9"/>
      <c r="T1314" s="15"/>
      <c r="U1314" s="47"/>
    </row>
    <row r="1315" spans="1:21" ht="25.5" customHeight="1">
      <c r="A1315" s="35"/>
      <c r="B1315" s="38"/>
      <c r="C1315" s="41"/>
      <c r="D1315" s="44"/>
      <c r="E1315" s="20">
        <v>131</v>
      </c>
      <c r="F1315" s="23" t="s">
        <v>24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9">
        <f>SUM(G1315:R1315)</f>
        <v>0</v>
      </c>
      <c r="T1315" s="15"/>
      <c r="U1315" s="47"/>
    </row>
    <row r="1316" spans="1:21" ht="26.25" customHeight="1">
      <c r="A1316" s="35"/>
      <c r="B1316" s="38"/>
      <c r="C1316" s="41"/>
      <c r="D1316" s="44"/>
      <c r="E1316" s="20">
        <v>133</v>
      </c>
      <c r="F1316" s="23" t="s">
        <v>21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9">
        <f>SUM(G1316:R1316)</f>
        <v>0</v>
      </c>
      <c r="T1316" s="15">
        <f>S1316/12</f>
        <v>0</v>
      </c>
      <c r="U1316" s="47"/>
    </row>
    <row r="1317" spans="1:21" ht="26.25" customHeight="1" thickBot="1">
      <c r="A1317" s="36"/>
      <c r="B1317" s="39"/>
      <c r="C1317" s="42"/>
      <c r="D1317" s="45"/>
      <c r="E1317" s="22">
        <v>232</v>
      </c>
      <c r="F1317" s="24" t="s">
        <v>20</v>
      </c>
      <c r="G1317" s="17">
        <v>0</v>
      </c>
      <c r="H1317" s="17">
        <v>0</v>
      </c>
      <c r="I1317" s="17">
        <v>0</v>
      </c>
      <c r="J1317" s="17">
        <v>0</v>
      </c>
      <c r="K1317" s="17">
        <v>0</v>
      </c>
      <c r="L1317" s="17">
        <v>0</v>
      </c>
      <c r="M1317" s="17">
        <v>0</v>
      </c>
      <c r="N1317" s="17">
        <v>0</v>
      </c>
      <c r="O1317" s="17">
        <v>0</v>
      </c>
      <c r="P1317" s="17">
        <v>0</v>
      </c>
      <c r="Q1317" s="17">
        <v>0</v>
      </c>
      <c r="R1317" s="17">
        <v>0</v>
      </c>
      <c r="S1317" s="18">
        <f>SUM(G1317:R1317)</f>
        <v>0</v>
      </c>
      <c r="T1317" s="18">
        <v>0</v>
      </c>
      <c r="U1317" s="48"/>
    </row>
    <row r="1318" spans="1:21" ht="25.5" customHeight="1">
      <c r="A1318" s="34">
        <v>218</v>
      </c>
      <c r="B1318" s="37">
        <v>0</v>
      </c>
      <c r="C1318" s="40">
        <v>2487567</v>
      </c>
      <c r="D1318" s="43" t="s">
        <v>246</v>
      </c>
      <c r="E1318" s="20">
        <v>141</v>
      </c>
      <c r="F1318" s="23" t="s">
        <v>18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1200000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  <c r="S1318" s="21">
        <f>+G1318+H1318+I1318+J1318+K1318+L1318+M1318+N1318+O1318+P1318+Q1318+R1318</f>
        <v>1200000</v>
      </c>
      <c r="T1318" s="21">
        <f>S1318/12</f>
        <v>100000</v>
      </c>
      <c r="U1318" s="46">
        <f>SUM(S1318:T1323)</f>
        <v>1300000</v>
      </c>
    </row>
    <row r="1319" spans="1:21" ht="25.5" customHeight="1">
      <c r="A1319" s="35"/>
      <c r="B1319" s="38"/>
      <c r="C1319" s="41"/>
      <c r="D1319" s="44"/>
      <c r="E1319" s="20">
        <v>113</v>
      </c>
      <c r="F1319" s="23" t="s">
        <v>19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9">
        <f>SUM(G1319:R1319)</f>
        <v>0</v>
      </c>
      <c r="T1319" s="15">
        <f>S1319/12</f>
        <v>0</v>
      </c>
      <c r="U1319" s="47"/>
    </row>
    <row r="1320" spans="1:21" ht="25.5" customHeight="1">
      <c r="A1320" s="35"/>
      <c r="B1320" s="38"/>
      <c r="C1320" s="41"/>
      <c r="D1320" s="44"/>
      <c r="E1320" s="20">
        <v>112</v>
      </c>
      <c r="F1320" s="23" t="s">
        <v>90</v>
      </c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9"/>
      <c r="T1320" s="15"/>
      <c r="U1320" s="47"/>
    </row>
    <row r="1321" spans="1:21" ht="25.5" customHeight="1">
      <c r="A1321" s="35"/>
      <c r="B1321" s="38"/>
      <c r="C1321" s="41"/>
      <c r="D1321" s="44"/>
      <c r="E1321" s="20">
        <v>131</v>
      </c>
      <c r="F1321" s="23" t="s">
        <v>24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9">
        <f>SUM(G1321:R1321)</f>
        <v>0</v>
      </c>
      <c r="T1321" s="15"/>
      <c r="U1321" s="47"/>
    </row>
    <row r="1322" spans="1:21" ht="26.25" customHeight="1">
      <c r="A1322" s="35"/>
      <c r="B1322" s="38"/>
      <c r="C1322" s="41"/>
      <c r="D1322" s="44"/>
      <c r="E1322" s="20">
        <v>133</v>
      </c>
      <c r="F1322" s="23" t="s">
        <v>21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9">
        <f>SUM(G1322:R1322)</f>
        <v>0</v>
      </c>
      <c r="T1322" s="15">
        <f>S1322/12</f>
        <v>0</v>
      </c>
      <c r="U1322" s="47"/>
    </row>
    <row r="1323" spans="1:21" ht="26.25" customHeight="1" thickBot="1">
      <c r="A1323" s="36"/>
      <c r="B1323" s="39"/>
      <c r="C1323" s="42"/>
      <c r="D1323" s="45"/>
      <c r="E1323" s="22">
        <v>232</v>
      </c>
      <c r="F1323" s="24" t="s">
        <v>20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8">
        <f>SUM(G1323:R1323)</f>
        <v>0</v>
      </c>
      <c r="T1323" s="18">
        <v>0</v>
      </c>
      <c r="U1323" s="48"/>
    </row>
    <row r="1324" spans="1:21" ht="25.5" customHeight="1">
      <c r="A1324" s="34">
        <v>219</v>
      </c>
      <c r="B1324" s="37">
        <v>0</v>
      </c>
      <c r="C1324" s="40">
        <v>5008814</v>
      </c>
      <c r="D1324" s="43" t="s">
        <v>247</v>
      </c>
      <c r="E1324" s="20">
        <v>144</v>
      </c>
      <c r="F1324" s="23" t="s">
        <v>18</v>
      </c>
      <c r="G1324" s="21">
        <v>0</v>
      </c>
      <c r="H1324" s="21">
        <v>0</v>
      </c>
      <c r="I1324" s="21">
        <v>0</v>
      </c>
      <c r="J1324" s="21">
        <v>0</v>
      </c>
      <c r="K1324" s="21">
        <v>700000</v>
      </c>
      <c r="L1324" s="21">
        <v>700000</v>
      </c>
      <c r="M1324" s="21">
        <v>700000</v>
      </c>
      <c r="N1324" s="21">
        <v>700000</v>
      </c>
      <c r="O1324" s="21">
        <v>700000</v>
      </c>
      <c r="P1324" s="21">
        <v>700000</v>
      </c>
      <c r="Q1324" s="21">
        <v>700000</v>
      </c>
      <c r="R1324" s="21">
        <v>700000</v>
      </c>
      <c r="S1324" s="21">
        <f>+G1324+H1324+I1324+J1324+K1324+L1324+M1324+N1324+O1324+P1324+Q1324+R1324</f>
        <v>5600000</v>
      </c>
      <c r="T1324" s="21">
        <f>S1324/12</f>
        <v>466666.6666666667</v>
      </c>
      <c r="U1324" s="46">
        <f>SUM(S1324:T1329)</f>
        <v>6066666.666666667</v>
      </c>
    </row>
    <row r="1325" spans="1:21" ht="25.5" customHeight="1">
      <c r="A1325" s="35"/>
      <c r="B1325" s="38"/>
      <c r="C1325" s="41"/>
      <c r="D1325" s="44"/>
      <c r="E1325" s="20">
        <v>113</v>
      </c>
      <c r="F1325" s="23" t="s">
        <v>19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9">
        <f>SUM(G1325:R1325)</f>
        <v>0</v>
      </c>
      <c r="T1325" s="15">
        <f>S1325/12</f>
        <v>0</v>
      </c>
      <c r="U1325" s="47"/>
    </row>
    <row r="1326" spans="1:21" ht="25.5" customHeight="1">
      <c r="A1326" s="35"/>
      <c r="B1326" s="38"/>
      <c r="C1326" s="41"/>
      <c r="D1326" s="44"/>
      <c r="E1326" s="20">
        <v>112</v>
      </c>
      <c r="F1326" s="23" t="s">
        <v>90</v>
      </c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9"/>
      <c r="T1326" s="15"/>
      <c r="U1326" s="47"/>
    </row>
    <row r="1327" spans="1:21" ht="25.5" customHeight="1">
      <c r="A1327" s="35"/>
      <c r="B1327" s="38"/>
      <c r="C1327" s="41"/>
      <c r="D1327" s="44"/>
      <c r="E1327" s="20">
        <v>131</v>
      </c>
      <c r="F1327" s="23" t="s">
        <v>24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9">
        <f>SUM(G1327:R1327)</f>
        <v>0</v>
      </c>
      <c r="T1327" s="15"/>
      <c r="U1327" s="47"/>
    </row>
    <row r="1328" spans="1:21" ht="26.25" customHeight="1">
      <c r="A1328" s="35"/>
      <c r="B1328" s="38"/>
      <c r="C1328" s="41"/>
      <c r="D1328" s="44"/>
      <c r="E1328" s="20">
        <v>133</v>
      </c>
      <c r="F1328" s="23" t="s">
        <v>21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  <c r="R1328" s="14">
        <v>0</v>
      </c>
      <c r="S1328" s="19">
        <f>SUM(G1328:R1328)</f>
        <v>0</v>
      </c>
      <c r="T1328" s="15">
        <f>S1328/12</f>
        <v>0</v>
      </c>
      <c r="U1328" s="47"/>
    </row>
    <row r="1329" spans="1:21" ht="26.25" customHeight="1" thickBot="1">
      <c r="A1329" s="36"/>
      <c r="B1329" s="39"/>
      <c r="C1329" s="42"/>
      <c r="D1329" s="45"/>
      <c r="E1329" s="22">
        <v>232</v>
      </c>
      <c r="F1329" s="24" t="s">
        <v>20</v>
      </c>
      <c r="G1329" s="17">
        <v>0</v>
      </c>
      <c r="H1329" s="17">
        <v>0</v>
      </c>
      <c r="I1329" s="17">
        <v>0</v>
      </c>
      <c r="J1329" s="17">
        <v>0</v>
      </c>
      <c r="K1329" s="17">
        <v>0</v>
      </c>
      <c r="L1329" s="17">
        <v>0</v>
      </c>
      <c r="M1329" s="17">
        <v>0</v>
      </c>
      <c r="N1329" s="17">
        <v>0</v>
      </c>
      <c r="O1329" s="17">
        <v>0</v>
      </c>
      <c r="P1329" s="17">
        <v>0</v>
      </c>
      <c r="Q1329" s="17">
        <v>0</v>
      </c>
      <c r="R1329" s="17">
        <v>0</v>
      </c>
      <c r="S1329" s="18">
        <f>SUM(G1329:R1329)</f>
        <v>0</v>
      </c>
      <c r="T1329" s="18">
        <v>0</v>
      </c>
      <c r="U1329" s="48"/>
    </row>
    <row r="1330" spans="1:21" ht="25.5" customHeight="1">
      <c r="A1330" s="34">
        <v>220</v>
      </c>
      <c r="B1330" s="37">
        <v>0</v>
      </c>
      <c r="C1330" s="40">
        <v>4982339</v>
      </c>
      <c r="D1330" s="43" t="s">
        <v>248</v>
      </c>
      <c r="E1330" s="20">
        <v>141</v>
      </c>
      <c r="F1330" s="23" t="s">
        <v>18</v>
      </c>
      <c r="G1330" s="21">
        <v>0</v>
      </c>
      <c r="H1330" s="21">
        <v>0</v>
      </c>
      <c r="I1330" s="21">
        <v>0</v>
      </c>
      <c r="J1330" s="21">
        <v>0</v>
      </c>
      <c r="K1330" s="21">
        <v>800000</v>
      </c>
      <c r="L1330" s="21">
        <v>800000</v>
      </c>
      <c r="M1330" s="21">
        <v>800000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f>+G1330+H1330+I1330+J1330+K1330+L1330+M1330+N1330+O1330+P1330+Q1330+R1330</f>
        <v>2400000</v>
      </c>
      <c r="T1330" s="21">
        <f>S1330/12</f>
        <v>200000</v>
      </c>
      <c r="U1330" s="46">
        <f>SUM(S1330:T1335)</f>
        <v>2600000</v>
      </c>
    </row>
    <row r="1331" spans="1:21" ht="25.5" customHeight="1">
      <c r="A1331" s="35"/>
      <c r="B1331" s="38"/>
      <c r="C1331" s="41"/>
      <c r="D1331" s="44"/>
      <c r="E1331" s="20">
        <v>113</v>
      </c>
      <c r="F1331" s="23" t="s">
        <v>19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9">
        <f>SUM(G1331:R1331)</f>
        <v>0</v>
      </c>
      <c r="T1331" s="15">
        <f>S1331/12</f>
        <v>0</v>
      </c>
      <c r="U1331" s="47"/>
    </row>
    <row r="1332" spans="1:21" ht="25.5" customHeight="1">
      <c r="A1332" s="35"/>
      <c r="B1332" s="38"/>
      <c r="C1332" s="41"/>
      <c r="D1332" s="44"/>
      <c r="E1332" s="20">
        <v>112</v>
      </c>
      <c r="F1332" s="23" t="s">
        <v>90</v>
      </c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9"/>
      <c r="T1332" s="15"/>
      <c r="U1332" s="47"/>
    </row>
    <row r="1333" spans="1:21" ht="25.5" customHeight="1">
      <c r="A1333" s="35"/>
      <c r="B1333" s="38"/>
      <c r="C1333" s="41"/>
      <c r="D1333" s="44"/>
      <c r="E1333" s="20">
        <v>131</v>
      </c>
      <c r="F1333" s="23" t="s">
        <v>24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9">
        <f>SUM(G1333:R1333)</f>
        <v>0</v>
      </c>
      <c r="T1333" s="15"/>
      <c r="U1333" s="47"/>
    </row>
    <row r="1334" spans="1:21" ht="26.25" customHeight="1">
      <c r="A1334" s="35"/>
      <c r="B1334" s="38"/>
      <c r="C1334" s="41"/>
      <c r="D1334" s="44"/>
      <c r="E1334" s="20">
        <v>133</v>
      </c>
      <c r="F1334" s="23" t="s">
        <v>21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9">
        <f>SUM(G1334:R1334)</f>
        <v>0</v>
      </c>
      <c r="T1334" s="15">
        <f>S1334/12</f>
        <v>0</v>
      </c>
      <c r="U1334" s="47"/>
    </row>
    <row r="1335" spans="1:21" ht="26.25" customHeight="1" thickBot="1">
      <c r="A1335" s="36"/>
      <c r="B1335" s="39"/>
      <c r="C1335" s="42"/>
      <c r="D1335" s="45"/>
      <c r="E1335" s="22">
        <v>232</v>
      </c>
      <c r="F1335" s="24" t="s">
        <v>20</v>
      </c>
      <c r="G1335" s="17">
        <v>0</v>
      </c>
      <c r="H1335" s="17">
        <v>0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  <c r="N1335" s="17">
        <v>0</v>
      </c>
      <c r="O1335" s="17">
        <v>0</v>
      </c>
      <c r="P1335" s="17">
        <v>0</v>
      </c>
      <c r="Q1335" s="17">
        <v>0</v>
      </c>
      <c r="R1335" s="17">
        <v>0</v>
      </c>
      <c r="S1335" s="18">
        <f>SUM(G1335:R1335)</f>
        <v>0</v>
      </c>
      <c r="T1335" s="18">
        <v>0</v>
      </c>
      <c r="U1335" s="48"/>
    </row>
    <row r="1336" spans="1:21" ht="25.5" customHeight="1">
      <c r="A1336" s="34">
        <v>221</v>
      </c>
      <c r="B1336" s="37">
        <v>0</v>
      </c>
      <c r="C1336" s="40">
        <v>7386558</v>
      </c>
      <c r="D1336" s="43" t="s">
        <v>249</v>
      </c>
      <c r="E1336" s="20">
        <v>144</v>
      </c>
      <c r="F1336" s="23" t="s">
        <v>18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700000</v>
      </c>
      <c r="M1336" s="21">
        <v>700000</v>
      </c>
      <c r="N1336" s="21">
        <v>700000</v>
      </c>
      <c r="O1336" s="21">
        <v>700000</v>
      </c>
      <c r="P1336" s="21">
        <v>700000</v>
      </c>
      <c r="Q1336" s="21">
        <v>700000</v>
      </c>
      <c r="R1336" s="21">
        <v>700000</v>
      </c>
      <c r="S1336" s="21">
        <f>+G1336+H1336+I1336+J1336+K1336+L1336+M1336+N1336+O1336+P1336+Q1336+R1336</f>
        <v>4900000</v>
      </c>
      <c r="T1336" s="21">
        <f>S1336/12</f>
        <v>408333.3333333333</v>
      </c>
      <c r="U1336" s="46">
        <f>SUM(S1336:T1341)</f>
        <v>5308333.333333333</v>
      </c>
    </row>
    <row r="1337" spans="1:21" ht="25.5" customHeight="1">
      <c r="A1337" s="35"/>
      <c r="B1337" s="38"/>
      <c r="C1337" s="41"/>
      <c r="D1337" s="44"/>
      <c r="E1337" s="20">
        <v>113</v>
      </c>
      <c r="F1337" s="23" t="s">
        <v>19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9">
        <f>SUM(G1337:R1337)</f>
        <v>0</v>
      </c>
      <c r="T1337" s="15">
        <f>S1337/12</f>
        <v>0</v>
      </c>
      <c r="U1337" s="47"/>
    </row>
    <row r="1338" spans="1:21" ht="25.5" customHeight="1">
      <c r="A1338" s="35"/>
      <c r="B1338" s="38"/>
      <c r="C1338" s="41"/>
      <c r="D1338" s="44"/>
      <c r="E1338" s="20">
        <v>112</v>
      </c>
      <c r="F1338" s="23" t="s">
        <v>90</v>
      </c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9"/>
      <c r="T1338" s="15"/>
      <c r="U1338" s="47"/>
    </row>
    <row r="1339" spans="1:21" ht="25.5" customHeight="1">
      <c r="A1339" s="35"/>
      <c r="B1339" s="38"/>
      <c r="C1339" s="41"/>
      <c r="D1339" s="44"/>
      <c r="E1339" s="20">
        <v>131</v>
      </c>
      <c r="F1339" s="23" t="s">
        <v>24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9">
        <f>SUM(G1339:R1339)</f>
        <v>0</v>
      </c>
      <c r="T1339" s="15"/>
      <c r="U1339" s="47"/>
    </row>
    <row r="1340" spans="1:21" ht="26.25" customHeight="1">
      <c r="A1340" s="35"/>
      <c r="B1340" s="38"/>
      <c r="C1340" s="41"/>
      <c r="D1340" s="44"/>
      <c r="E1340" s="20">
        <v>133</v>
      </c>
      <c r="F1340" s="23" t="s">
        <v>21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9">
        <f>SUM(G1340:R1340)</f>
        <v>0</v>
      </c>
      <c r="T1340" s="15">
        <f>S1340/12</f>
        <v>0</v>
      </c>
      <c r="U1340" s="47"/>
    </row>
    <row r="1341" spans="1:21" ht="26.25" customHeight="1" thickBot="1">
      <c r="A1341" s="36"/>
      <c r="B1341" s="39"/>
      <c r="C1341" s="42"/>
      <c r="D1341" s="45"/>
      <c r="E1341" s="22">
        <v>232</v>
      </c>
      <c r="F1341" s="24" t="s">
        <v>20</v>
      </c>
      <c r="G1341" s="17">
        <v>0</v>
      </c>
      <c r="H1341" s="17">
        <v>0</v>
      </c>
      <c r="I1341" s="17">
        <v>0</v>
      </c>
      <c r="J1341" s="17">
        <v>0</v>
      </c>
      <c r="K1341" s="17">
        <v>0</v>
      </c>
      <c r="L1341" s="17">
        <v>0</v>
      </c>
      <c r="M1341" s="17">
        <v>0</v>
      </c>
      <c r="N1341" s="17">
        <v>0</v>
      </c>
      <c r="O1341" s="17">
        <v>0</v>
      </c>
      <c r="P1341" s="17">
        <v>0</v>
      </c>
      <c r="Q1341" s="17">
        <v>0</v>
      </c>
      <c r="R1341" s="17">
        <v>0</v>
      </c>
      <c r="S1341" s="18">
        <f>SUM(G1341:R1341)</f>
        <v>0</v>
      </c>
      <c r="T1341" s="18">
        <v>0</v>
      </c>
      <c r="U1341" s="48"/>
    </row>
    <row r="1342" spans="1:21" ht="25.5" customHeight="1">
      <c r="A1342" s="34">
        <v>222</v>
      </c>
      <c r="B1342" s="37">
        <v>0</v>
      </c>
      <c r="C1342" s="40">
        <v>5404479</v>
      </c>
      <c r="D1342" s="43" t="s">
        <v>250</v>
      </c>
      <c r="E1342" s="20">
        <v>141</v>
      </c>
      <c r="F1342" s="23" t="s">
        <v>18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800000</v>
      </c>
      <c r="M1342" s="21">
        <v>800000</v>
      </c>
      <c r="N1342" s="21">
        <v>800000</v>
      </c>
      <c r="O1342" s="21">
        <v>800000</v>
      </c>
      <c r="P1342" s="21">
        <v>800000</v>
      </c>
      <c r="Q1342" s="21">
        <v>800000</v>
      </c>
      <c r="R1342" s="21">
        <v>800000</v>
      </c>
      <c r="S1342" s="21">
        <f>+G1342+H1342+I1342+J1342+K1342+L1342+M1342+N1342+O1342+P1342+Q1342+R1342</f>
        <v>5600000</v>
      </c>
      <c r="T1342" s="21">
        <f>S1342/12</f>
        <v>466666.6666666667</v>
      </c>
      <c r="U1342" s="46">
        <f>SUM(S1342:T1347)</f>
        <v>6066666.666666667</v>
      </c>
    </row>
    <row r="1343" spans="1:21" ht="25.5" customHeight="1">
      <c r="A1343" s="35"/>
      <c r="B1343" s="38"/>
      <c r="C1343" s="41"/>
      <c r="D1343" s="44"/>
      <c r="E1343" s="20">
        <v>113</v>
      </c>
      <c r="F1343" s="23" t="s">
        <v>19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9">
        <f>SUM(G1343:R1343)</f>
        <v>0</v>
      </c>
      <c r="T1343" s="15">
        <f>S1343/12</f>
        <v>0</v>
      </c>
      <c r="U1343" s="47"/>
    </row>
    <row r="1344" spans="1:21" ht="25.5" customHeight="1">
      <c r="A1344" s="35"/>
      <c r="B1344" s="38"/>
      <c r="C1344" s="41"/>
      <c r="D1344" s="44"/>
      <c r="E1344" s="20">
        <v>112</v>
      </c>
      <c r="F1344" s="23" t="s">
        <v>90</v>
      </c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9"/>
      <c r="T1344" s="15"/>
      <c r="U1344" s="47"/>
    </row>
    <row r="1345" spans="1:21" ht="25.5" customHeight="1">
      <c r="A1345" s="35"/>
      <c r="B1345" s="38"/>
      <c r="C1345" s="41"/>
      <c r="D1345" s="44"/>
      <c r="E1345" s="20">
        <v>131</v>
      </c>
      <c r="F1345" s="23" t="s">
        <v>24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9">
        <f>SUM(G1345:R1345)</f>
        <v>0</v>
      </c>
      <c r="T1345" s="15"/>
      <c r="U1345" s="47"/>
    </row>
    <row r="1346" spans="1:21" ht="26.25" customHeight="1">
      <c r="A1346" s="35"/>
      <c r="B1346" s="38"/>
      <c r="C1346" s="41"/>
      <c r="D1346" s="44"/>
      <c r="E1346" s="20">
        <v>133</v>
      </c>
      <c r="F1346" s="23" t="s">
        <v>21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9">
        <f>SUM(G1346:R1346)</f>
        <v>0</v>
      </c>
      <c r="T1346" s="15">
        <f>S1346/12</f>
        <v>0</v>
      </c>
      <c r="U1346" s="47"/>
    </row>
    <row r="1347" spans="1:21" ht="26.25" customHeight="1" thickBot="1">
      <c r="A1347" s="36"/>
      <c r="B1347" s="39"/>
      <c r="C1347" s="42"/>
      <c r="D1347" s="45"/>
      <c r="E1347" s="22">
        <v>232</v>
      </c>
      <c r="F1347" s="24" t="s">
        <v>20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7">
        <v>0</v>
      </c>
      <c r="N1347" s="17">
        <v>0</v>
      </c>
      <c r="O1347" s="17">
        <v>0</v>
      </c>
      <c r="P1347" s="17">
        <v>0</v>
      </c>
      <c r="Q1347" s="17">
        <v>0</v>
      </c>
      <c r="R1347" s="17">
        <v>0</v>
      </c>
      <c r="S1347" s="18">
        <f>SUM(G1347:R1347)</f>
        <v>0</v>
      </c>
      <c r="T1347" s="18">
        <v>0</v>
      </c>
      <c r="U1347" s="48"/>
    </row>
    <row r="1348" spans="1:21" ht="25.5" customHeight="1">
      <c r="A1348" s="34">
        <v>223</v>
      </c>
      <c r="B1348" s="37">
        <v>0</v>
      </c>
      <c r="C1348" s="40">
        <v>1339692</v>
      </c>
      <c r="D1348" s="43" t="s">
        <v>251</v>
      </c>
      <c r="E1348" s="20">
        <v>144</v>
      </c>
      <c r="F1348" s="23" t="s">
        <v>18</v>
      </c>
      <c r="G1348" s="21">
        <v>0</v>
      </c>
      <c r="H1348" s="21">
        <v>0</v>
      </c>
      <c r="I1348" s="21">
        <v>0</v>
      </c>
      <c r="J1348" s="21">
        <v>0</v>
      </c>
      <c r="K1348" s="21">
        <v>0</v>
      </c>
      <c r="L1348" s="21">
        <v>800000</v>
      </c>
      <c r="M1348" s="21">
        <v>800000</v>
      </c>
      <c r="N1348" s="21">
        <v>800000</v>
      </c>
      <c r="O1348" s="21">
        <v>800000</v>
      </c>
      <c r="P1348" s="21">
        <v>800000</v>
      </c>
      <c r="Q1348" s="21">
        <v>800000</v>
      </c>
      <c r="R1348" s="21">
        <v>800000</v>
      </c>
      <c r="S1348" s="21">
        <f>+G1348+H1348+I1348+J1348+K1348+L1348+M1348+N1348+O1348+P1348+Q1348+R1348</f>
        <v>5600000</v>
      </c>
      <c r="T1348" s="21">
        <f>S1348/12</f>
        <v>466666.6666666667</v>
      </c>
      <c r="U1348" s="46">
        <f>SUM(S1348:T1353)</f>
        <v>6066666.666666667</v>
      </c>
    </row>
    <row r="1349" spans="1:21" ht="25.5" customHeight="1">
      <c r="A1349" s="35"/>
      <c r="B1349" s="38"/>
      <c r="C1349" s="41"/>
      <c r="D1349" s="44"/>
      <c r="E1349" s="20">
        <v>113</v>
      </c>
      <c r="F1349" s="23" t="s">
        <v>19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9">
        <f>SUM(G1349:R1349)</f>
        <v>0</v>
      </c>
      <c r="T1349" s="15">
        <f>S1349/12</f>
        <v>0</v>
      </c>
      <c r="U1349" s="47"/>
    </row>
    <row r="1350" spans="1:21" ht="25.5" customHeight="1">
      <c r="A1350" s="35"/>
      <c r="B1350" s="38"/>
      <c r="C1350" s="41"/>
      <c r="D1350" s="44"/>
      <c r="E1350" s="20">
        <v>112</v>
      </c>
      <c r="F1350" s="23" t="s">
        <v>90</v>
      </c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9"/>
      <c r="T1350" s="15"/>
      <c r="U1350" s="47"/>
    </row>
    <row r="1351" spans="1:21" ht="25.5" customHeight="1">
      <c r="A1351" s="35"/>
      <c r="B1351" s="38"/>
      <c r="C1351" s="41"/>
      <c r="D1351" s="44"/>
      <c r="E1351" s="20">
        <v>131</v>
      </c>
      <c r="F1351" s="23" t="s">
        <v>24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9">
        <f>SUM(G1351:R1351)</f>
        <v>0</v>
      </c>
      <c r="T1351" s="15"/>
      <c r="U1351" s="47"/>
    </row>
    <row r="1352" spans="1:21" ht="26.25" customHeight="1">
      <c r="A1352" s="35"/>
      <c r="B1352" s="38"/>
      <c r="C1352" s="41"/>
      <c r="D1352" s="44"/>
      <c r="E1352" s="20">
        <v>133</v>
      </c>
      <c r="F1352" s="23" t="s">
        <v>21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9">
        <f>SUM(G1352:R1352)</f>
        <v>0</v>
      </c>
      <c r="T1352" s="15">
        <f>S1352/12</f>
        <v>0</v>
      </c>
      <c r="U1352" s="47"/>
    </row>
    <row r="1353" spans="1:21" ht="26.25" customHeight="1" thickBot="1">
      <c r="A1353" s="36"/>
      <c r="B1353" s="39"/>
      <c r="C1353" s="42"/>
      <c r="D1353" s="45"/>
      <c r="E1353" s="22">
        <v>232</v>
      </c>
      <c r="F1353" s="24" t="s">
        <v>20</v>
      </c>
      <c r="G1353" s="17">
        <v>0</v>
      </c>
      <c r="H1353" s="17">
        <v>0</v>
      </c>
      <c r="I1353" s="17">
        <v>0</v>
      </c>
      <c r="J1353" s="17">
        <v>0</v>
      </c>
      <c r="K1353" s="17">
        <v>0</v>
      </c>
      <c r="L1353" s="17">
        <v>0</v>
      </c>
      <c r="M1353" s="17">
        <v>0</v>
      </c>
      <c r="N1353" s="17">
        <v>0</v>
      </c>
      <c r="O1353" s="17">
        <v>0</v>
      </c>
      <c r="P1353" s="17">
        <v>0</v>
      </c>
      <c r="Q1353" s="17">
        <v>0</v>
      </c>
      <c r="R1353" s="17">
        <v>0</v>
      </c>
      <c r="S1353" s="18">
        <f>SUM(G1353:R1353)</f>
        <v>0</v>
      </c>
      <c r="T1353" s="18">
        <v>0</v>
      </c>
      <c r="U1353" s="48"/>
    </row>
    <row r="1354" spans="1:21" ht="25.5" customHeight="1">
      <c r="A1354" s="34">
        <v>224</v>
      </c>
      <c r="B1354" s="37">
        <v>0</v>
      </c>
      <c r="C1354" s="40">
        <v>2587774</v>
      </c>
      <c r="D1354" s="43" t="s">
        <v>252</v>
      </c>
      <c r="E1354" s="20">
        <v>144</v>
      </c>
      <c r="F1354" s="23" t="s">
        <v>18</v>
      </c>
      <c r="G1354" s="21">
        <v>0</v>
      </c>
      <c r="H1354" s="21">
        <v>0</v>
      </c>
      <c r="I1354" s="21">
        <v>0</v>
      </c>
      <c r="J1354" s="21">
        <v>0</v>
      </c>
      <c r="K1354" s="21">
        <v>700000</v>
      </c>
      <c r="L1354" s="21">
        <v>700000</v>
      </c>
      <c r="M1354" s="21">
        <v>700000</v>
      </c>
      <c r="N1354" s="21">
        <v>700000</v>
      </c>
      <c r="O1354" s="21">
        <v>700000</v>
      </c>
      <c r="P1354" s="21">
        <v>700000</v>
      </c>
      <c r="Q1354" s="21">
        <v>700000</v>
      </c>
      <c r="R1354" s="21">
        <v>700000</v>
      </c>
      <c r="S1354" s="21">
        <f>+G1354+H1354+I1354+J1354+K1354+L1354+M1354+N1354+O1354+P1354+Q1354+R1354</f>
        <v>5600000</v>
      </c>
      <c r="T1354" s="21">
        <f>S1354/12</f>
        <v>466666.6666666667</v>
      </c>
      <c r="U1354" s="46">
        <f>SUM(S1354:T1359)</f>
        <v>6066666.666666667</v>
      </c>
    </row>
    <row r="1355" spans="1:21" ht="25.5" customHeight="1">
      <c r="A1355" s="35"/>
      <c r="B1355" s="38"/>
      <c r="C1355" s="41"/>
      <c r="D1355" s="44"/>
      <c r="E1355" s="20">
        <v>113</v>
      </c>
      <c r="F1355" s="23" t="s">
        <v>19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9">
        <f>SUM(G1355:R1355)</f>
        <v>0</v>
      </c>
      <c r="T1355" s="15">
        <f>S1355/12</f>
        <v>0</v>
      </c>
      <c r="U1355" s="47"/>
    </row>
    <row r="1356" spans="1:21" ht="25.5" customHeight="1">
      <c r="A1356" s="35"/>
      <c r="B1356" s="38"/>
      <c r="C1356" s="41"/>
      <c r="D1356" s="44"/>
      <c r="E1356" s="20">
        <v>112</v>
      </c>
      <c r="F1356" s="23" t="s">
        <v>90</v>
      </c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9"/>
      <c r="T1356" s="15"/>
      <c r="U1356" s="47"/>
    </row>
    <row r="1357" spans="1:21" ht="25.5" customHeight="1">
      <c r="A1357" s="35"/>
      <c r="B1357" s="38"/>
      <c r="C1357" s="41"/>
      <c r="D1357" s="44"/>
      <c r="E1357" s="20">
        <v>131</v>
      </c>
      <c r="F1357" s="23" t="s">
        <v>24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9">
        <f>SUM(G1357:R1357)</f>
        <v>0</v>
      </c>
      <c r="T1357" s="15"/>
      <c r="U1357" s="47"/>
    </row>
    <row r="1358" spans="1:21" ht="26.25" customHeight="1">
      <c r="A1358" s="35"/>
      <c r="B1358" s="38"/>
      <c r="C1358" s="41"/>
      <c r="D1358" s="44"/>
      <c r="E1358" s="20">
        <v>133</v>
      </c>
      <c r="F1358" s="23" t="s">
        <v>21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9">
        <f>SUM(G1358:R1358)</f>
        <v>0</v>
      </c>
      <c r="T1358" s="15">
        <f>S1358/12</f>
        <v>0</v>
      </c>
      <c r="U1358" s="47"/>
    </row>
    <row r="1359" spans="1:21" ht="26.25" customHeight="1" thickBot="1">
      <c r="A1359" s="36"/>
      <c r="B1359" s="39"/>
      <c r="C1359" s="42"/>
      <c r="D1359" s="45"/>
      <c r="E1359" s="22">
        <v>232</v>
      </c>
      <c r="F1359" s="24" t="s">
        <v>20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7">
        <v>0</v>
      </c>
      <c r="N1359" s="17">
        <v>0</v>
      </c>
      <c r="O1359" s="17">
        <v>0</v>
      </c>
      <c r="P1359" s="17">
        <v>0</v>
      </c>
      <c r="Q1359" s="17">
        <v>0</v>
      </c>
      <c r="R1359" s="17">
        <v>0</v>
      </c>
      <c r="S1359" s="18">
        <f>SUM(G1359:R1359)</f>
        <v>0</v>
      </c>
      <c r="T1359" s="18">
        <v>0</v>
      </c>
      <c r="U1359" s="48"/>
    </row>
    <row r="1360" spans="1:21" ht="25.5" customHeight="1">
      <c r="A1360" s="34">
        <v>225</v>
      </c>
      <c r="B1360" s="37">
        <v>0</v>
      </c>
      <c r="C1360" s="40">
        <v>857172</v>
      </c>
      <c r="D1360" s="43" t="s">
        <v>253</v>
      </c>
      <c r="E1360" s="20">
        <v>144</v>
      </c>
      <c r="F1360" s="23" t="s">
        <v>18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293333</v>
      </c>
      <c r="M1360" s="21">
        <v>800000</v>
      </c>
      <c r="N1360" s="21">
        <v>800000</v>
      </c>
      <c r="O1360" s="21">
        <v>800000</v>
      </c>
      <c r="P1360" s="21">
        <v>800000</v>
      </c>
      <c r="Q1360" s="21">
        <v>800000</v>
      </c>
      <c r="R1360" s="21">
        <v>800000</v>
      </c>
      <c r="S1360" s="21">
        <f>+G1360+H1360+I1360+J1360+K1360+L1360+M1360+N1360+O1360+P1360+Q1360+R1360</f>
        <v>5093333</v>
      </c>
      <c r="T1360" s="21">
        <f>S1360/12</f>
        <v>424444.4166666667</v>
      </c>
      <c r="U1360" s="46">
        <f>SUM(S1360:T1365)</f>
        <v>5517777.416666667</v>
      </c>
    </row>
    <row r="1361" spans="1:21" ht="25.5" customHeight="1">
      <c r="A1361" s="35"/>
      <c r="B1361" s="38"/>
      <c r="C1361" s="41"/>
      <c r="D1361" s="44"/>
      <c r="E1361" s="20">
        <v>113</v>
      </c>
      <c r="F1361" s="23" t="s">
        <v>19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9">
        <f>SUM(G1361:R1361)</f>
        <v>0</v>
      </c>
      <c r="T1361" s="15">
        <f>S1361/12</f>
        <v>0</v>
      </c>
      <c r="U1361" s="47"/>
    </row>
    <row r="1362" spans="1:21" ht="25.5" customHeight="1">
      <c r="A1362" s="35"/>
      <c r="B1362" s="38"/>
      <c r="C1362" s="41"/>
      <c r="D1362" s="44"/>
      <c r="E1362" s="20">
        <v>112</v>
      </c>
      <c r="F1362" s="23" t="s">
        <v>90</v>
      </c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9"/>
      <c r="T1362" s="15"/>
      <c r="U1362" s="47"/>
    </row>
    <row r="1363" spans="1:21" ht="25.5" customHeight="1">
      <c r="A1363" s="35"/>
      <c r="B1363" s="38"/>
      <c r="C1363" s="41"/>
      <c r="D1363" s="44"/>
      <c r="E1363" s="20">
        <v>131</v>
      </c>
      <c r="F1363" s="23" t="s">
        <v>24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9">
        <f>SUM(G1363:R1363)</f>
        <v>0</v>
      </c>
      <c r="T1363" s="15"/>
      <c r="U1363" s="47"/>
    </row>
    <row r="1364" spans="1:21" ht="26.25" customHeight="1">
      <c r="A1364" s="35"/>
      <c r="B1364" s="38"/>
      <c r="C1364" s="41"/>
      <c r="D1364" s="44"/>
      <c r="E1364" s="20">
        <v>133</v>
      </c>
      <c r="F1364" s="23" t="s">
        <v>21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  <c r="R1364" s="14">
        <v>0</v>
      </c>
      <c r="S1364" s="19">
        <f>SUM(G1364:R1364)</f>
        <v>0</v>
      </c>
      <c r="T1364" s="15">
        <f>S1364/12</f>
        <v>0</v>
      </c>
      <c r="U1364" s="47"/>
    </row>
    <row r="1365" spans="1:21" ht="26.25" customHeight="1" thickBot="1">
      <c r="A1365" s="36"/>
      <c r="B1365" s="39"/>
      <c r="C1365" s="42"/>
      <c r="D1365" s="45"/>
      <c r="E1365" s="22">
        <v>232</v>
      </c>
      <c r="F1365" s="24" t="s">
        <v>20</v>
      </c>
      <c r="G1365" s="17">
        <v>0</v>
      </c>
      <c r="H1365" s="17">
        <v>0</v>
      </c>
      <c r="I1365" s="17">
        <v>0</v>
      </c>
      <c r="J1365" s="17">
        <v>0</v>
      </c>
      <c r="K1365" s="17">
        <v>0</v>
      </c>
      <c r="L1365" s="17">
        <v>0</v>
      </c>
      <c r="M1365" s="17">
        <v>0</v>
      </c>
      <c r="N1365" s="17">
        <v>0</v>
      </c>
      <c r="O1365" s="17">
        <v>0</v>
      </c>
      <c r="P1365" s="17">
        <v>0</v>
      </c>
      <c r="Q1365" s="17">
        <v>0</v>
      </c>
      <c r="R1365" s="17">
        <v>0</v>
      </c>
      <c r="S1365" s="18">
        <f>SUM(G1365:R1365)</f>
        <v>0</v>
      </c>
      <c r="T1365" s="18">
        <v>0</v>
      </c>
      <c r="U1365" s="48"/>
    </row>
    <row r="1366" spans="1:21" ht="25.5" customHeight="1">
      <c r="A1366" s="34">
        <v>226</v>
      </c>
      <c r="B1366" s="37">
        <v>0</v>
      </c>
      <c r="C1366" s="40">
        <v>3829406</v>
      </c>
      <c r="D1366" s="43" t="s">
        <v>254</v>
      </c>
      <c r="E1366" s="20">
        <v>144</v>
      </c>
      <c r="F1366" s="23" t="s">
        <v>18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800000</v>
      </c>
      <c r="M1366" s="21">
        <v>800000</v>
      </c>
      <c r="N1366" s="21">
        <v>800000</v>
      </c>
      <c r="O1366" s="21">
        <v>800000</v>
      </c>
      <c r="P1366" s="21">
        <v>800000</v>
      </c>
      <c r="Q1366" s="21">
        <v>800000</v>
      </c>
      <c r="R1366" s="21">
        <v>800000</v>
      </c>
      <c r="S1366" s="21">
        <f>+G1366+H1366+I1366+J1366+K1366+L1366+M1366+N1366+O1366+P1366+Q1366+R1366</f>
        <v>5600000</v>
      </c>
      <c r="T1366" s="21">
        <f>S1366/12</f>
        <v>466666.6666666667</v>
      </c>
      <c r="U1366" s="46">
        <f>SUM(S1366:T1371)</f>
        <v>6066666.666666667</v>
      </c>
    </row>
    <row r="1367" spans="1:21" ht="25.5" customHeight="1">
      <c r="A1367" s="35"/>
      <c r="B1367" s="38"/>
      <c r="C1367" s="41"/>
      <c r="D1367" s="44"/>
      <c r="E1367" s="20">
        <v>113</v>
      </c>
      <c r="F1367" s="23" t="s">
        <v>19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9">
        <f>SUM(G1367:R1367)</f>
        <v>0</v>
      </c>
      <c r="T1367" s="15">
        <f>S1367/12</f>
        <v>0</v>
      </c>
      <c r="U1367" s="47"/>
    </row>
    <row r="1368" spans="1:21" ht="25.5" customHeight="1">
      <c r="A1368" s="35"/>
      <c r="B1368" s="38"/>
      <c r="C1368" s="41"/>
      <c r="D1368" s="44"/>
      <c r="E1368" s="20">
        <v>112</v>
      </c>
      <c r="F1368" s="23" t="s">
        <v>90</v>
      </c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9"/>
      <c r="T1368" s="15"/>
      <c r="U1368" s="47"/>
    </row>
    <row r="1369" spans="1:21" ht="25.5" customHeight="1">
      <c r="A1369" s="35"/>
      <c r="B1369" s="38"/>
      <c r="C1369" s="41"/>
      <c r="D1369" s="44"/>
      <c r="E1369" s="20">
        <v>131</v>
      </c>
      <c r="F1369" s="23" t="s">
        <v>24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9">
        <f>SUM(G1369:R1369)</f>
        <v>0</v>
      </c>
      <c r="T1369" s="15"/>
      <c r="U1369" s="47"/>
    </row>
    <row r="1370" spans="1:21" ht="26.25" customHeight="1">
      <c r="A1370" s="35"/>
      <c r="B1370" s="38"/>
      <c r="C1370" s="41"/>
      <c r="D1370" s="44"/>
      <c r="E1370" s="20">
        <v>133</v>
      </c>
      <c r="F1370" s="23" t="s">
        <v>21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9">
        <f>SUM(G1370:R1370)</f>
        <v>0</v>
      </c>
      <c r="T1370" s="15">
        <f>S1370/12</f>
        <v>0</v>
      </c>
      <c r="U1370" s="47"/>
    </row>
    <row r="1371" spans="1:21" ht="26.25" customHeight="1" thickBot="1">
      <c r="A1371" s="36"/>
      <c r="B1371" s="39"/>
      <c r="C1371" s="42"/>
      <c r="D1371" s="45"/>
      <c r="E1371" s="22">
        <v>232</v>
      </c>
      <c r="F1371" s="24" t="s">
        <v>20</v>
      </c>
      <c r="G1371" s="17">
        <v>0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  <c r="N1371" s="17">
        <v>0</v>
      </c>
      <c r="O1371" s="17">
        <v>0</v>
      </c>
      <c r="P1371" s="17">
        <v>0</v>
      </c>
      <c r="Q1371" s="17">
        <v>0</v>
      </c>
      <c r="R1371" s="17">
        <v>0</v>
      </c>
      <c r="S1371" s="18">
        <f>SUM(G1371:R1371)</f>
        <v>0</v>
      </c>
      <c r="T1371" s="18">
        <v>0</v>
      </c>
      <c r="U1371" s="48"/>
    </row>
    <row r="1372" spans="1:21" ht="25.5" customHeight="1">
      <c r="A1372" s="34">
        <v>227</v>
      </c>
      <c r="B1372" s="37">
        <v>0</v>
      </c>
      <c r="C1372" s="40">
        <v>6773622</v>
      </c>
      <c r="D1372" s="43" t="s">
        <v>255</v>
      </c>
      <c r="E1372" s="20">
        <v>144</v>
      </c>
      <c r="F1372" s="23" t="s">
        <v>18</v>
      </c>
      <c r="G1372" s="21">
        <v>0</v>
      </c>
      <c r="H1372" s="21">
        <v>0</v>
      </c>
      <c r="I1372" s="21">
        <v>0</v>
      </c>
      <c r="J1372" s="21">
        <v>0</v>
      </c>
      <c r="K1372" s="21">
        <v>0</v>
      </c>
      <c r="L1372" s="21">
        <v>900000</v>
      </c>
      <c r="M1372" s="21">
        <v>900000</v>
      </c>
      <c r="N1372" s="21">
        <v>900000</v>
      </c>
      <c r="O1372" s="21">
        <v>0</v>
      </c>
      <c r="P1372" s="21">
        <v>0</v>
      </c>
      <c r="Q1372" s="21">
        <v>0</v>
      </c>
      <c r="R1372" s="21">
        <v>0</v>
      </c>
      <c r="S1372" s="21">
        <f>+G1372+H1372+I1372+J1372+K1372+L1372+M1372+N1372+O1372+P1372+Q1372+R1372</f>
        <v>2700000</v>
      </c>
      <c r="T1372" s="21">
        <f>S1372/12</f>
        <v>225000</v>
      </c>
      <c r="U1372" s="46">
        <f>SUM(S1372:T1377)</f>
        <v>2925000</v>
      </c>
    </row>
    <row r="1373" spans="1:21" ht="25.5" customHeight="1">
      <c r="A1373" s="35"/>
      <c r="B1373" s="38"/>
      <c r="C1373" s="41"/>
      <c r="D1373" s="44"/>
      <c r="E1373" s="20">
        <v>113</v>
      </c>
      <c r="F1373" s="23" t="s">
        <v>19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9">
        <f>SUM(G1373:R1373)</f>
        <v>0</v>
      </c>
      <c r="T1373" s="15">
        <f>S1373/12</f>
        <v>0</v>
      </c>
      <c r="U1373" s="47"/>
    </row>
    <row r="1374" spans="1:21" ht="25.5" customHeight="1">
      <c r="A1374" s="35"/>
      <c r="B1374" s="38"/>
      <c r="C1374" s="41"/>
      <c r="D1374" s="44"/>
      <c r="E1374" s="20">
        <v>112</v>
      </c>
      <c r="F1374" s="23" t="s">
        <v>90</v>
      </c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9"/>
      <c r="T1374" s="15"/>
      <c r="U1374" s="47"/>
    </row>
    <row r="1375" spans="1:21" ht="25.5" customHeight="1">
      <c r="A1375" s="35"/>
      <c r="B1375" s="38"/>
      <c r="C1375" s="41"/>
      <c r="D1375" s="44"/>
      <c r="E1375" s="20">
        <v>131</v>
      </c>
      <c r="F1375" s="23" t="s">
        <v>24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9">
        <f>SUM(G1375:R1375)</f>
        <v>0</v>
      </c>
      <c r="T1375" s="15"/>
      <c r="U1375" s="47"/>
    </row>
    <row r="1376" spans="1:21" ht="26.25" customHeight="1">
      <c r="A1376" s="35"/>
      <c r="B1376" s="38"/>
      <c r="C1376" s="41"/>
      <c r="D1376" s="44"/>
      <c r="E1376" s="20">
        <v>133</v>
      </c>
      <c r="F1376" s="23" t="s">
        <v>21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9">
        <f>SUM(G1376:R1376)</f>
        <v>0</v>
      </c>
      <c r="T1376" s="15">
        <f>S1376/12</f>
        <v>0</v>
      </c>
      <c r="U1376" s="47"/>
    </row>
    <row r="1377" spans="1:21" ht="26.25" customHeight="1" thickBot="1">
      <c r="A1377" s="36"/>
      <c r="B1377" s="39"/>
      <c r="C1377" s="42"/>
      <c r="D1377" s="45"/>
      <c r="E1377" s="22">
        <v>232</v>
      </c>
      <c r="F1377" s="24" t="s">
        <v>20</v>
      </c>
      <c r="G1377" s="17">
        <v>0</v>
      </c>
      <c r="H1377" s="17">
        <v>0</v>
      </c>
      <c r="I1377" s="17">
        <v>0</v>
      </c>
      <c r="J1377" s="17">
        <v>0</v>
      </c>
      <c r="K1377" s="17">
        <v>0</v>
      </c>
      <c r="L1377" s="17">
        <v>0</v>
      </c>
      <c r="M1377" s="17">
        <v>0</v>
      </c>
      <c r="N1377" s="17">
        <v>0</v>
      </c>
      <c r="O1377" s="17">
        <v>0</v>
      </c>
      <c r="P1377" s="17">
        <v>0</v>
      </c>
      <c r="Q1377" s="17">
        <v>0</v>
      </c>
      <c r="R1377" s="17">
        <v>0</v>
      </c>
      <c r="S1377" s="18">
        <f>SUM(G1377:R1377)</f>
        <v>0</v>
      </c>
      <c r="T1377" s="18">
        <v>0</v>
      </c>
      <c r="U1377" s="48"/>
    </row>
    <row r="1378" spans="1:21" ht="25.5" customHeight="1">
      <c r="A1378" s="34">
        <v>228</v>
      </c>
      <c r="B1378" s="37">
        <v>0</v>
      </c>
      <c r="C1378" s="40">
        <v>2359092</v>
      </c>
      <c r="D1378" s="43" t="s">
        <v>256</v>
      </c>
      <c r="E1378" s="20">
        <v>141</v>
      </c>
      <c r="F1378" s="23" t="s">
        <v>18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900000</v>
      </c>
      <c r="N1378" s="21">
        <v>900000</v>
      </c>
      <c r="O1378" s="21">
        <v>900000</v>
      </c>
      <c r="P1378" s="21">
        <v>900000</v>
      </c>
      <c r="Q1378" s="21">
        <v>900000</v>
      </c>
      <c r="R1378" s="21">
        <v>900000</v>
      </c>
      <c r="S1378" s="21">
        <f>+G1378+H1378+I1378+J1378+K1378+L1378+M1378+N1378+O1378+P1378+Q1378+R1378</f>
        <v>5400000</v>
      </c>
      <c r="T1378" s="21">
        <f>S1378/12</f>
        <v>450000</v>
      </c>
      <c r="U1378" s="46">
        <f>SUM(S1378:T1383)</f>
        <v>5850000</v>
      </c>
    </row>
    <row r="1379" spans="1:21" ht="25.5" customHeight="1">
      <c r="A1379" s="35"/>
      <c r="B1379" s="38"/>
      <c r="C1379" s="41"/>
      <c r="D1379" s="44"/>
      <c r="E1379" s="20">
        <v>113</v>
      </c>
      <c r="F1379" s="23" t="s">
        <v>19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9">
        <f>SUM(G1379:R1379)</f>
        <v>0</v>
      </c>
      <c r="T1379" s="15">
        <f>S1379/12</f>
        <v>0</v>
      </c>
      <c r="U1379" s="47"/>
    </row>
    <row r="1380" spans="1:21" ht="25.5" customHeight="1">
      <c r="A1380" s="35"/>
      <c r="B1380" s="38"/>
      <c r="C1380" s="41"/>
      <c r="D1380" s="44"/>
      <c r="E1380" s="20">
        <v>112</v>
      </c>
      <c r="F1380" s="23" t="s">
        <v>90</v>
      </c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9"/>
      <c r="T1380" s="15"/>
      <c r="U1380" s="47"/>
    </row>
    <row r="1381" spans="1:21" ht="25.5" customHeight="1">
      <c r="A1381" s="35"/>
      <c r="B1381" s="38"/>
      <c r="C1381" s="41"/>
      <c r="D1381" s="44"/>
      <c r="E1381" s="20">
        <v>131</v>
      </c>
      <c r="F1381" s="23" t="s">
        <v>24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9">
        <f>SUM(G1381:R1381)</f>
        <v>0</v>
      </c>
      <c r="T1381" s="15"/>
      <c r="U1381" s="47"/>
    </row>
    <row r="1382" spans="1:21" ht="26.25" customHeight="1">
      <c r="A1382" s="35"/>
      <c r="B1382" s="38"/>
      <c r="C1382" s="41"/>
      <c r="D1382" s="44"/>
      <c r="E1382" s="20">
        <v>133</v>
      </c>
      <c r="F1382" s="23" t="s">
        <v>21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9">
        <f>SUM(G1382:R1382)</f>
        <v>0</v>
      </c>
      <c r="T1382" s="15">
        <f>S1382/12</f>
        <v>0</v>
      </c>
      <c r="U1382" s="47"/>
    </row>
    <row r="1383" spans="1:21" ht="26.25" customHeight="1" thickBot="1">
      <c r="A1383" s="36"/>
      <c r="B1383" s="39"/>
      <c r="C1383" s="42"/>
      <c r="D1383" s="45"/>
      <c r="E1383" s="22">
        <v>232</v>
      </c>
      <c r="F1383" s="24" t="s">
        <v>20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>
        <v>0</v>
      </c>
      <c r="O1383" s="17">
        <v>0</v>
      </c>
      <c r="P1383" s="17">
        <v>0</v>
      </c>
      <c r="Q1383" s="17">
        <v>0</v>
      </c>
      <c r="R1383" s="17">
        <v>0</v>
      </c>
      <c r="S1383" s="18">
        <f>SUM(G1383:R1383)</f>
        <v>0</v>
      </c>
      <c r="T1383" s="18">
        <v>0</v>
      </c>
      <c r="U1383" s="48"/>
    </row>
    <row r="1384" spans="1:21" ht="25.5" customHeight="1">
      <c r="A1384" s="34">
        <v>229</v>
      </c>
      <c r="B1384" s="37">
        <v>0</v>
      </c>
      <c r="C1384" s="40">
        <v>4859115</v>
      </c>
      <c r="D1384" s="43" t="s">
        <v>257</v>
      </c>
      <c r="E1384" s="20">
        <v>141</v>
      </c>
      <c r="F1384" s="23" t="s">
        <v>18</v>
      </c>
      <c r="G1384" s="21">
        <v>0</v>
      </c>
      <c r="H1384" s="21">
        <v>0</v>
      </c>
      <c r="I1384" s="21">
        <v>0</v>
      </c>
      <c r="J1384" s="21">
        <v>0</v>
      </c>
      <c r="K1384" s="21">
        <v>0</v>
      </c>
      <c r="L1384" s="21">
        <v>900000</v>
      </c>
      <c r="M1384" s="21">
        <v>900000</v>
      </c>
      <c r="N1384" s="21">
        <v>900000</v>
      </c>
      <c r="O1384" s="21">
        <v>900000</v>
      </c>
      <c r="P1384" s="21">
        <v>450000</v>
      </c>
      <c r="Q1384" s="21">
        <v>0</v>
      </c>
      <c r="R1384" s="21">
        <v>0</v>
      </c>
      <c r="S1384" s="21">
        <f>+G1384+H1384+I1384+J1384+K1384+L1384+M1384+N1384+O1384+P1384+Q1384+R1384</f>
        <v>4050000</v>
      </c>
      <c r="T1384" s="21">
        <f>S1384/12</f>
        <v>337500</v>
      </c>
      <c r="U1384" s="46">
        <f>SUM(S1384:T1389)</f>
        <v>4387500</v>
      </c>
    </row>
    <row r="1385" spans="1:21" ht="25.5" customHeight="1">
      <c r="A1385" s="35"/>
      <c r="B1385" s="38"/>
      <c r="C1385" s="41"/>
      <c r="D1385" s="44"/>
      <c r="E1385" s="20">
        <v>113</v>
      </c>
      <c r="F1385" s="23" t="s">
        <v>19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9">
        <f>SUM(G1385:R1385)</f>
        <v>0</v>
      </c>
      <c r="T1385" s="15">
        <f>S1385/12</f>
        <v>0</v>
      </c>
      <c r="U1385" s="47"/>
    </row>
    <row r="1386" spans="1:21" ht="25.5" customHeight="1">
      <c r="A1386" s="35"/>
      <c r="B1386" s="38"/>
      <c r="C1386" s="41"/>
      <c r="D1386" s="44"/>
      <c r="E1386" s="20">
        <v>112</v>
      </c>
      <c r="F1386" s="23" t="s">
        <v>90</v>
      </c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9"/>
      <c r="T1386" s="15"/>
      <c r="U1386" s="47"/>
    </row>
    <row r="1387" spans="1:21" ht="25.5" customHeight="1">
      <c r="A1387" s="35"/>
      <c r="B1387" s="38"/>
      <c r="C1387" s="41"/>
      <c r="D1387" s="44"/>
      <c r="E1387" s="20">
        <v>131</v>
      </c>
      <c r="F1387" s="23" t="s">
        <v>24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9">
        <f>SUM(G1387:R1387)</f>
        <v>0</v>
      </c>
      <c r="T1387" s="15"/>
      <c r="U1387" s="47"/>
    </row>
    <row r="1388" spans="1:21" ht="26.25" customHeight="1">
      <c r="A1388" s="35"/>
      <c r="B1388" s="38"/>
      <c r="C1388" s="41"/>
      <c r="D1388" s="44"/>
      <c r="E1388" s="20">
        <v>133</v>
      </c>
      <c r="F1388" s="23" t="s">
        <v>21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9">
        <f>SUM(G1388:R1388)</f>
        <v>0</v>
      </c>
      <c r="T1388" s="15">
        <f>S1388/12</f>
        <v>0</v>
      </c>
      <c r="U1388" s="47"/>
    </row>
    <row r="1389" spans="1:21" ht="26.25" customHeight="1" thickBot="1">
      <c r="A1389" s="36"/>
      <c r="B1389" s="39"/>
      <c r="C1389" s="42"/>
      <c r="D1389" s="45"/>
      <c r="E1389" s="22">
        <v>232</v>
      </c>
      <c r="F1389" s="24" t="s">
        <v>20</v>
      </c>
      <c r="G1389" s="17">
        <v>0</v>
      </c>
      <c r="H1389" s="17">
        <v>0</v>
      </c>
      <c r="I1389" s="17">
        <v>0</v>
      </c>
      <c r="J1389" s="17">
        <v>0</v>
      </c>
      <c r="K1389" s="17">
        <v>0</v>
      </c>
      <c r="L1389" s="17">
        <v>0</v>
      </c>
      <c r="M1389" s="17">
        <v>0</v>
      </c>
      <c r="N1389" s="17">
        <v>0</v>
      </c>
      <c r="O1389" s="17">
        <v>0</v>
      </c>
      <c r="P1389" s="17">
        <v>0</v>
      </c>
      <c r="Q1389" s="17">
        <v>0</v>
      </c>
      <c r="R1389" s="17">
        <v>0</v>
      </c>
      <c r="S1389" s="18">
        <f>SUM(G1389:R1389)</f>
        <v>0</v>
      </c>
      <c r="T1389" s="18">
        <v>0</v>
      </c>
      <c r="U1389" s="48"/>
    </row>
    <row r="1390" spans="1:21" ht="25.5" customHeight="1">
      <c r="A1390" s="34">
        <v>230</v>
      </c>
      <c r="B1390" s="37">
        <v>0</v>
      </c>
      <c r="C1390" s="40">
        <v>5468453</v>
      </c>
      <c r="D1390" s="43" t="s">
        <v>258</v>
      </c>
      <c r="E1390" s="20">
        <v>144</v>
      </c>
      <c r="F1390" s="23" t="s">
        <v>18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800000</v>
      </c>
      <c r="N1390" s="21">
        <v>800000</v>
      </c>
      <c r="O1390" s="21">
        <v>800000</v>
      </c>
      <c r="P1390" s="21">
        <v>800000</v>
      </c>
      <c r="Q1390" s="21">
        <v>800000</v>
      </c>
      <c r="R1390" s="21">
        <v>800000</v>
      </c>
      <c r="S1390" s="21">
        <f>+G1390+H1390+I1390+J1390+K1390+L1390+M1390+N1390+O1390+P1390+Q1390+R1390</f>
        <v>4800000</v>
      </c>
      <c r="T1390" s="21">
        <f>S1390/12</f>
        <v>400000</v>
      </c>
      <c r="U1390" s="46">
        <f>SUM(S1390:T1395)</f>
        <v>5200000</v>
      </c>
    </row>
    <row r="1391" spans="1:21" ht="25.5" customHeight="1">
      <c r="A1391" s="35"/>
      <c r="B1391" s="38"/>
      <c r="C1391" s="41"/>
      <c r="D1391" s="44"/>
      <c r="E1391" s="20">
        <v>113</v>
      </c>
      <c r="F1391" s="23" t="s">
        <v>19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9">
        <f>SUM(G1391:R1391)</f>
        <v>0</v>
      </c>
      <c r="T1391" s="15">
        <f>S1391/12</f>
        <v>0</v>
      </c>
      <c r="U1391" s="47"/>
    </row>
    <row r="1392" spans="1:21" ht="25.5" customHeight="1">
      <c r="A1392" s="35"/>
      <c r="B1392" s="38"/>
      <c r="C1392" s="41"/>
      <c r="D1392" s="44"/>
      <c r="E1392" s="20">
        <v>112</v>
      </c>
      <c r="F1392" s="23" t="s">
        <v>90</v>
      </c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9"/>
      <c r="T1392" s="15"/>
      <c r="U1392" s="47"/>
    </row>
    <row r="1393" spans="1:21" ht="25.5" customHeight="1">
      <c r="A1393" s="35"/>
      <c r="B1393" s="38"/>
      <c r="C1393" s="41"/>
      <c r="D1393" s="44"/>
      <c r="E1393" s="20">
        <v>131</v>
      </c>
      <c r="F1393" s="23" t="s">
        <v>24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9">
        <f>SUM(G1393:R1393)</f>
        <v>0</v>
      </c>
      <c r="T1393" s="15"/>
      <c r="U1393" s="47"/>
    </row>
    <row r="1394" spans="1:21" ht="26.25" customHeight="1">
      <c r="A1394" s="35"/>
      <c r="B1394" s="38"/>
      <c r="C1394" s="41"/>
      <c r="D1394" s="44"/>
      <c r="E1394" s="20">
        <v>133</v>
      </c>
      <c r="F1394" s="23" t="s">
        <v>21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9">
        <f>SUM(G1394:R1394)</f>
        <v>0</v>
      </c>
      <c r="T1394" s="15">
        <f>S1394/12</f>
        <v>0</v>
      </c>
      <c r="U1394" s="47"/>
    </row>
    <row r="1395" spans="1:21" ht="26.25" customHeight="1" thickBot="1">
      <c r="A1395" s="36"/>
      <c r="B1395" s="39"/>
      <c r="C1395" s="42"/>
      <c r="D1395" s="45"/>
      <c r="E1395" s="22">
        <v>232</v>
      </c>
      <c r="F1395" s="24" t="s">
        <v>20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8">
        <f>SUM(G1395:R1395)</f>
        <v>0</v>
      </c>
      <c r="T1395" s="18">
        <v>0</v>
      </c>
      <c r="U1395" s="48"/>
    </row>
    <row r="1396" spans="1:21" ht="25.5" customHeight="1">
      <c r="A1396" s="34">
        <v>231</v>
      </c>
      <c r="B1396" s="37">
        <v>0</v>
      </c>
      <c r="C1396" s="40">
        <v>6260404</v>
      </c>
      <c r="D1396" s="43" t="s">
        <v>259</v>
      </c>
      <c r="E1396" s="20">
        <v>144</v>
      </c>
      <c r="F1396" s="23" t="s">
        <v>18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900000</v>
      </c>
      <c r="N1396" s="21">
        <v>900000</v>
      </c>
      <c r="O1396" s="21">
        <v>900000</v>
      </c>
      <c r="P1396" s="21">
        <v>900000</v>
      </c>
      <c r="Q1396" s="21">
        <v>900000</v>
      </c>
      <c r="R1396" s="21">
        <v>900000</v>
      </c>
      <c r="S1396" s="21">
        <f>+G1396+H1396+I1396+J1396+K1396+L1396+M1396+N1396+O1396+P1396+Q1396+R1396</f>
        <v>5400000</v>
      </c>
      <c r="T1396" s="21">
        <f>S1396/12</f>
        <v>450000</v>
      </c>
      <c r="U1396" s="46">
        <f>SUM(S1396:T1401)</f>
        <v>5850000</v>
      </c>
    </row>
    <row r="1397" spans="1:21" ht="25.5" customHeight="1">
      <c r="A1397" s="35"/>
      <c r="B1397" s="38"/>
      <c r="C1397" s="41"/>
      <c r="D1397" s="44"/>
      <c r="E1397" s="20">
        <v>113</v>
      </c>
      <c r="F1397" s="23" t="s">
        <v>19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9">
        <f>SUM(G1397:R1397)</f>
        <v>0</v>
      </c>
      <c r="T1397" s="15">
        <f>S1397/12</f>
        <v>0</v>
      </c>
      <c r="U1397" s="47"/>
    </row>
    <row r="1398" spans="1:21" ht="25.5" customHeight="1">
      <c r="A1398" s="35"/>
      <c r="B1398" s="38"/>
      <c r="C1398" s="41"/>
      <c r="D1398" s="44"/>
      <c r="E1398" s="20">
        <v>112</v>
      </c>
      <c r="F1398" s="23" t="s">
        <v>90</v>
      </c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9"/>
      <c r="T1398" s="15"/>
      <c r="U1398" s="47"/>
    </row>
    <row r="1399" spans="1:21" ht="25.5" customHeight="1">
      <c r="A1399" s="35"/>
      <c r="B1399" s="38"/>
      <c r="C1399" s="41"/>
      <c r="D1399" s="44"/>
      <c r="E1399" s="20">
        <v>131</v>
      </c>
      <c r="F1399" s="23" t="s">
        <v>24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9">
        <f>SUM(G1399:R1399)</f>
        <v>0</v>
      </c>
      <c r="T1399" s="15"/>
      <c r="U1399" s="47"/>
    </row>
    <row r="1400" spans="1:21" ht="26.25" customHeight="1">
      <c r="A1400" s="35"/>
      <c r="B1400" s="38"/>
      <c r="C1400" s="41"/>
      <c r="D1400" s="44"/>
      <c r="E1400" s="20">
        <v>133</v>
      </c>
      <c r="F1400" s="23" t="s">
        <v>21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9">
        <f>SUM(G1400:R1400)</f>
        <v>0</v>
      </c>
      <c r="T1400" s="15">
        <f>S1400/12</f>
        <v>0</v>
      </c>
      <c r="U1400" s="47"/>
    </row>
    <row r="1401" spans="1:21" ht="26.25" customHeight="1" thickBot="1">
      <c r="A1401" s="36"/>
      <c r="B1401" s="39"/>
      <c r="C1401" s="42"/>
      <c r="D1401" s="45"/>
      <c r="E1401" s="22">
        <v>232</v>
      </c>
      <c r="F1401" s="24" t="s">
        <v>20</v>
      </c>
      <c r="G1401" s="17">
        <v>0</v>
      </c>
      <c r="H1401" s="17">
        <v>0</v>
      </c>
      <c r="I1401" s="17">
        <v>0</v>
      </c>
      <c r="J1401" s="17">
        <v>0</v>
      </c>
      <c r="K1401" s="17">
        <v>0</v>
      </c>
      <c r="L1401" s="17">
        <v>0</v>
      </c>
      <c r="M1401" s="17">
        <v>0</v>
      </c>
      <c r="N1401" s="17">
        <v>0</v>
      </c>
      <c r="O1401" s="17">
        <v>0</v>
      </c>
      <c r="P1401" s="17">
        <v>0</v>
      </c>
      <c r="Q1401" s="17">
        <v>0</v>
      </c>
      <c r="R1401" s="17">
        <v>0</v>
      </c>
      <c r="S1401" s="18">
        <f>SUM(G1401:R1401)</f>
        <v>0</v>
      </c>
      <c r="T1401" s="18">
        <v>0</v>
      </c>
      <c r="U1401" s="48"/>
    </row>
    <row r="1402" spans="1:21" ht="25.5" customHeight="1">
      <c r="A1402" s="34">
        <v>232</v>
      </c>
      <c r="B1402" s="37">
        <v>0</v>
      </c>
      <c r="C1402" s="40">
        <v>4375107</v>
      </c>
      <c r="D1402" s="43" t="s">
        <v>260</v>
      </c>
      <c r="E1402" s="20">
        <v>144</v>
      </c>
      <c r="F1402" s="23" t="s">
        <v>18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800000</v>
      </c>
      <c r="N1402" s="21">
        <v>800000</v>
      </c>
      <c r="O1402" s="21">
        <v>800000</v>
      </c>
      <c r="P1402" s="21">
        <v>800000</v>
      </c>
      <c r="Q1402" s="21">
        <v>800000</v>
      </c>
      <c r="R1402" s="21">
        <v>800000</v>
      </c>
      <c r="S1402" s="21">
        <f>+G1402+H1402+I1402+J1402+K1402+L1402+M1402+N1402+O1402+P1402+Q1402+R1402</f>
        <v>4800000</v>
      </c>
      <c r="T1402" s="21">
        <f>S1402/12</f>
        <v>400000</v>
      </c>
      <c r="U1402" s="46">
        <f>SUM(S1402:T1407)</f>
        <v>5200000</v>
      </c>
    </row>
    <row r="1403" spans="1:21" ht="25.5" customHeight="1">
      <c r="A1403" s="35"/>
      <c r="B1403" s="38"/>
      <c r="C1403" s="41"/>
      <c r="D1403" s="44"/>
      <c r="E1403" s="20">
        <v>113</v>
      </c>
      <c r="F1403" s="23" t="s">
        <v>19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9">
        <f>SUM(G1403:R1403)</f>
        <v>0</v>
      </c>
      <c r="T1403" s="15">
        <f>S1403/12</f>
        <v>0</v>
      </c>
      <c r="U1403" s="47"/>
    </row>
    <row r="1404" spans="1:21" ht="25.5" customHeight="1">
      <c r="A1404" s="35"/>
      <c r="B1404" s="38"/>
      <c r="C1404" s="41"/>
      <c r="D1404" s="44"/>
      <c r="E1404" s="20">
        <v>112</v>
      </c>
      <c r="F1404" s="23" t="s">
        <v>90</v>
      </c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9"/>
      <c r="T1404" s="15"/>
      <c r="U1404" s="47"/>
    </row>
    <row r="1405" spans="1:21" ht="25.5" customHeight="1">
      <c r="A1405" s="35"/>
      <c r="B1405" s="38"/>
      <c r="C1405" s="41"/>
      <c r="D1405" s="44"/>
      <c r="E1405" s="20">
        <v>131</v>
      </c>
      <c r="F1405" s="23" t="s">
        <v>24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9">
        <f>SUM(G1405:R1405)</f>
        <v>0</v>
      </c>
      <c r="T1405" s="15"/>
      <c r="U1405" s="47"/>
    </row>
    <row r="1406" spans="1:21" ht="26.25" customHeight="1">
      <c r="A1406" s="35"/>
      <c r="B1406" s="38"/>
      <c r="C1406" s="41"/>
      <c r="D1406" s="44"/>
      <c r="E1406" s="20">
        <v>133</v>
      </c>
      <c r="F1406" s="23" t="s">
        <v>21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9">
        <f>SUM(G1406:R1406)</f>
        <v>0</v>
      </c>
      <c r="T1406" s="15">
        <f>S1406/12</f>
        <v>0</v>
      </c>
      <c r="U1406" s="47"/>
    </row>
    <row r="1407" spans="1:21" ht="26.25" customHeight="1" thickBot="1">
      <c r="A1407" s="36"/>
      <c r="B1407" s="39"/>
      <c r="C1407" s="42"/>
      <c r="D1407" s="45"/>
      <c r="E1407" s="22">
        <v>232</v>
      </c>
      <c r="F1407" s="24" t="s">
        <v>20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v>0</v>
      </c>
      <c r="M1407" s="17">
        <v>0</v>
      </c>
      <c r="N1407" s="17">
        <v>0</v>
      </c>
      <c r="O1407" s="17">
        <v>0</v>
      </c>
      <c r="P1407" s="17">
        <v>0</v>
      </c>
      <c r="Q1407" s="17">
        <v>0</v>
      </c>
      <c r="R1407" s="17">
        <v>0</v>
      </c>
      <c r="S1407" s="18">
        <f>SUM(G1407:R1407)</f>
        <v>0</v>
      </c>
      <c r="T1407" s="18">
        <v>0</v>
      </c>
      <c r="U1407" s="48"/>
    </row>
    <row r="1408" spans="1:21" ht="25.5" customHeight="1">
      <c r="A1408" s="34">
        <v>233</v>
      </c>
      <c r="B1408" s="37">
        <v>0</v>
      </c>
      <c r="C1408" s="40">
        <v>4927706</v>
      </c>
      <c r="D1408" s="43" t="s">
        <v>261</v>
      </c>
      <c r="E1408" s="20">
        <v>141</v>
      </c>
      <c r="F1408" s="23" t="s">
        <v>18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800000</v>
      </c>
      <c r="N1408" s="21">
        <v>800000</v>
      </c>
      <c r="O1408" s="21">
        <v>800000</v>
      </c>
      <c r="P1408" s="21">
        <v>800000</v>
      </c>
      <c r="Q1408" s="21">
        <v>800000</v>
      </c>
      <c r="R1408" s="21">
        <v>800000</v>
      </c>
      <c r="S1408" s="21">
        <f>+G1408+H1408+I1408+J1408+K1408+L1408+M1408+N1408+O1408+P1408+Q1408+R1408</f>
        <v>4800000</v>
      </c>
      <c r="T1408" s="21">
        <f>S1408/12</f>
        <v>400000</v>
      </c>
      <c r="U1408" s="46">
        <f>SUM(S1408:T1413)</f>
        <v>5200000</v>
      </c>
    </row>
    <row r="1409" spans="1:21" ht="25.5" customHeight="1">
      <c r="A1409" s="35"/>
      <c r="B1409" s="38"/>
      <c r="C1409" s="41"/>
      <c r="D1409" s="44"/>
      <c r="E1409" s="20">
        <v>113</v>
      </c>
      <c r="F1409" s="23" t="s">
        <v>19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9">
        <f>SUM(G1409:R1409)</f>
        <v>0</v>
      </c>
      <c r="T1409" s="15">
        <f>S1409/12</f>
        <v>0</v>
      </c>
      <c r="U1409" s="47"/>
    </row>
    <row r="1410" spans="1:21" ht="25.5" customHeight="1">
      <c r="A1410" s="35"/>
      <c r="B1410" s="38"/>
      <c r="C1410" s="41"/>
      <c r="D1410" s="44"/>
      <c r="E1410" s="20">
        <v>112</v>
      </c>
      <c r="F1410" s="23" t="s">
        <v>90</v>
      </c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9"/>
      <c r="T1410" s="15"/>
      <c r="U1410" s="47"/>
    </row>
    <row r="1411" spans="1:21" ht="25.5" customHeight="1">
      <c r="A1411" s="35"/>
      <c r="B1411" s="38"/>
      <c r="C1411" s="41"/>
      <c r="D1411" s="44"/>
      <c r="E1411" s="20">
        <v>131</v>
      </c>
      <c r="F1411" s="23" t="s">
        <v>24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9">
        <f>SUM(G1411:R1411)</f>
        <v>0</v>
      </c>
      <c r="T1411" s="15"/>
      <c r="U1411" s="47"/>
    </row>
    <row r="1412" spans="1:21" ht="26.25" customHeight="1">
      <c r="A1412" s="35"/>
      <c r="B1412" s="38"/>
      <c r="C1412" s="41"/>
      <c r="D1412" s="44"/>
      <c r="E1412" s="20">
        <v>133</v>
      </c>
      <c r="F1412" s="23" t="s">
        <v>21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9">
        <f>SUM(G1412:R1412)</f>
        <v>0</v>
      </c>
      <c r="T1412" s="15">
        <f>S1412/12</f>
        <v>0</v>
      </c>
      <c r="U1412" s="47"/>
    </row>
    <row r="1413" spans="1:21" ht="26.25" customHeight="1" thickBot="1">
      <c r="A1413" s="36"/>
      <c r="B1413" s="39"/>
      <c r="C1413" s="42"/>
      <c r="D1413" s="45"/>
      <c r="E1413" s="22">
        <v>232</v>
      </c>
      <c r="F1413" s="24" t="s">
        <v>20</v>
      </c>
      <c r="G1413" s="17">
        <v>0</v>
      </c>
      <c r="H1413" s="17">
        <v>0</v>
      </c>
      <c r="I1413" s="17">
        <v>0</v>
      </c>
      <c r="J1413" s="17">
        <v>0</v>
      </c>
      <c r="K1413" s="17">
        <v>0</v>
      </c>
      <c r="L1413" s="17">
        <v>0</v>
      </c>
      <c r="M1413" s="17">
        <v>0</v>
      </c>
      <c r="N1413" s="17">
        <v>0</v>
      </c>
      <c r="O1413" s="17">
        <v>0</v>
      </c>
      <c r="P1413" s="17">
        <v>0</v>
      </c>
      <c r="Q1413" s="17">
        <v>0</v>
      </c>
      <c r="R1413" s="17">
        <v>0</v>
      </c>
      <c r="S1413" s="18">
        <f>SUM(G1413:R1413)</f>
        <v>0</v>
      </c>
      <c r="T1413" s="18">
        <v>0</v>
      </c>
      <c r="U1413" s="48"/>
    </row>
    <row r="1414" spans="1:21" ht="25.5" customHeight="1">
      <c r="A1414" s="34">
        <v>234</v>
      </c>
      <c r="B1414" s="37">
        <v>0</v>
      </c>
      <c r="C1414" s="40">
        <v>4452604</v>
      </c>
      <c r="D1414" s="43" t="s">
        <v>262</v>
      </c>
      <c r="E1414" s="20">
        <v>144</v>
      </c>
      <c r="F1414" s="23" t="s">
        <v>18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1400000</v>
      </c>
      <c r="N1414" s="21">
        <v>1400000</v>
      </c>
      <c r="O1414" s="21">
        <v>1400000</v>
      </c>
      <c r="P1414" s="21">
        <v>1400000</v>
      </c>
      <c r="Q1414" s="21">
        <v>1400000</v>
      </c>
      <c r="R1414" s="21">
        <v>1400000</v>
      </c>
      <c r="S1414" s="21">
        <f>+G1414+H1414+I1414+J1414+K1414+L1414+M1414+N1414+O1414+P1414+Q1414+R1414</f>
        <v>8400000</v>
      </c>
      <c r="T1414" s="21">
        <f>S1414/12</f>
        <v>700000</v>
      </c>
      <c r="U1414" s="46">
        <f>SUM(S1414:T1419)</f>
        <v>9100000</v>
      </c>
    </row>
    <row r="1415" spans="1:21" ht="25.5" customHeight="1">
      <c r="A1415" s="35"/>
      <c r="B1415" s="38"/>
      <c r="C1415" s="41"/>
      <c r="D1415" s="44"/>
      <c r="E1415" s="20">
        <v>113</v>
      </c>
      <c r="F1415" s="23" t="s">
        <v>19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9">
        <f>SUM(G1415:R1415)</f>
        <v>0</v>
      </c>
      <c r="T1415" s="15">
        <f>S1415/12</f>
        <v>0</v>
      </c>
      <c r="U1415" s="47"/>
    </row>
    <row r="1416" spans="1:21" ht="25.5" customHeight="1">
      <c r="A1416" s="35"/>
      <c r="B1416" s="38"/>
      <c r="C1416" s="41"/>
      <c r="D1416" s="44"/>
      <c r="E1416" s="20">
        <v>112</v>
      </c>
      <c r="F1416" s="23" t="s">
        <v>90</v>
      </c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9"/>
      <c r="T1416" s="15"/>
      <c r="U1416" s="47"/>
    </row>
    <row r="1417" spans="1:21" ht="25.5" customHeight="1">
      <c r="A1417" s="35"/>
      <c r="B1417" s="38"/>
      <c r="C1417" s="41"/>
      <c r="D1417" s="44"/>
      <c r="E1417" s="20">
        <v>131</v>
      </c>
      <c r="F1417" s="23" t="s">
        <v>24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9">
        <f>SUM(G1417:R1417)</f>
        <v>0</v>
      </c>
      <c r="T1417" s="15"/>
      <c r="U1417" s="47"/>
    </row>
    <row r="1418" spans="1:21" ht="26.25" customHeight="1">
      <c r="A1418" s="35"/>
      <c r="B1418" s="38"/>
      <c r="C1418" s="41"/>
      <c r="D1418" s="44"/>
      <c r="E1418" s="20">
        <v>133</v>
      </c>
      <c r="F1418" s="23" t="s">
        <v>21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9">
        <f>SUM(G1418:R1418)</f>
        <v>0</v>
      </c>
      <c r="T1418" s="15">
        <f>S1418/12</f>
        <v>0</v>
      </c>
      <c r="U1418" s="47"/>
    </row>
    <row r="1419" spans="1:21" ht="26.25" customHeight="1" thickBot="1">
      <c r="A1419" s="36"/>
      <c r="B1419" s="39"/>
      <c r="C1419" s="42"/>
      <c r="D1419" s="45"/>
      <c r="E1419" s="22">
        <v>232</v>
      </c>
      <c r="F1419" s="24" t="s">
        <v>20</v>
      </c>
      <c r="G1419" s="17">
        <v>0</v>
      </c>
      <c r="H1419" s="17">
        <v>0</v>
      </c>
      <c r="I1419" s="17">
        <v>0</v>
      </c>
      <c r="J1419" s="17">
        <v>0</v>
      </c>
      <c r="K1419" s="17">
        <v>0</v>
      </c>
      <c r="L1419" s="17">
        <v>0</v>
      </c>
      <c r="M1419" s="17">
        <v>0</v>
      </c>
      <c r="N1419" s="17">
        <v>0</v>
      </c>
      <c r="O1419" s="17">
        <v>0</v>
      </c>
      <c r="P1419" s="17">
        <v>0</v>
      </c>
      <c r="Q1419" s="17">
        <v>0</v>
      </c>
      <c r="R1419" s="17">
        <v>0</v>
      </c>
      <c r="S1419" s="18">
        <f>SUM(G1419:R1419)</f>
        <v>0</v>
      </c>
      <c r="T1419" s="18">
        <v>0</v>
      </c>
      <c r="U1419" s="48"/>
    </row>
    <row r="1420" spans="1:21" ht="25.5" customHeight="1">
      <c r="A1420" s="34">
        <v>235</v>
      </c>
      <c r="B1420" s="37">
        <v>0</v>
      </c>
      <c r="C1420" s="40">
        <v>2153571</v>
      </c>
      <c r="D1420" s="43" t="s">
        <v>263</v>
      </c>
      <c r="E1420" s="20">
        <v>144</v>
      </c>
      <c r="F1420" s="23" t="s">
        <v>18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1500000</v>
      </c>
      <c r="N1420" s="21">
        <v>1500000</v>
      </c>
      <c r="O1420" s="21">
        <v>1500000</v>
      </c>
      <c r="P1420" s="21">
        <v>1500000</v>
      </c>
      <c r="Q1420" s="21">
        <v>1500000</v>
      </c>
      <c r="R1420" s="21">
        <v>1500000</v>
      </c>
      <c r="S1420" s="21">
        <f>+G1420+H1420+I1420+J1420+K1420+L1420+M1420+N1420+O1420+P1420+Q1420+R1420</f>
        <v>9000000</v>
      </c>
      <c r="T1420" s="21">
        <f>S1420/12</f>
        <v>750000</v>
      </c>
      <c r="U1420" s="46">
        <f>SUM(S1420:T1425)</f>
        <v>9750000</v>
      </c>
    </row>
    <row r="1421" spans="1:21" ht="25.5" customHeight="1">
      <c r="A1421" s="35"/>
      <c r="B1421" s="38"/>
      <c r="C1421" s="41"/>
      <c r="D1421" s="44"/>
      <c r="E1421" s="20">
        <v>113</v>
      </c>
      <c r="F1421" s="23" t="s">
        <v>19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9">
        <f>SUM(G1421:R1421)</f>
        <v>0</v>
      </c>
      <c r="T1421" s="15">
        <f>S1421/12</f>
        <v>0</v>
      </c>
      <c r="U1421" s="47"/>
    </row>
    <row r="1422" spans="1:21" ht="25.5" customHeight="1">
      <c r="A1422" s="35"/>
      <c r="B1422" s="38"/>
      <c r="C1422" s="41"/>
      <c r="D1422" s="44"/>
      <c r="E1422" s="20">
        <v>112</v>
      </c>
      <c r="F1422" s="23" t="s">
        <v>90</v>
      </c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9"/>
      <c r="T1422" s="15"/>
      <c r="U1422" s="47"/>
    </row>
    <row r="1423" spans="1:21" ht="25.5" customHeight="1">
      <c r="A1423" s="35"/>
      <c r="B1423" s="38"/>
      <c r="C1423" s="41"/>
      <c r="D1423" s="44"/>
      <c r="E1423" s="20">
        <v>131</v>
      </c>
      <c r="F1423" s="23" t="s">
        <v>24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9">
        <f>SUM(G1423:R1423)</f>
        <v>0</v>
      </c>
      <c r="T1423" s="15"/>
      <c r="U1423" s="47"/>
    </row>
    <row r="1424" spans="1:21" ht="26.25" customHeight="1">
      <c r="A1424" s="35"/>
      <c r="B1424" s="38"/>
      <c r="C1424" s="41"/>
      <c r="D1424" s="44"/>
      <c r="E1424" s="20">
        <v>133</v>
      </c>
      <c r="F1424" s="23" t="s">
        <v>21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9">
        <f>SUM(G1424:R1424)</f>
        <v>0</v>
      </c>
      <c r="T1424" s="15">
        <f>S1424/12</f>
        <v>0</v>
      </c>
      <c r="U1424" s="47"/>
    </row>
    <row r="1425" spans="1:21" ht="26.25" customHeight="1" thickBot="1">
      <c r="A1425" s="36"/>
      <c r="B1425" s="39"/>
      <c r="C1425" s="42"/>
      <c r="D1425" s="45"/>
      <c r="E1425" s="22">
        <v>232</v>
      </c>
      <c r="F1425" s="24" t="s">
        <v>20</v>
      </c>
      <c r="G1425" s="17">
        <v>0</v>
      </c>
      <c r="H1425" s="17">
        <v>0</v>
      </c>
      <c r="I1425" s="17">
        <v>0</v>
      </c>
      <c r="J1425" s="17">
        <v>0</v>
      </c>
      <c r="K1425" s="17">
        <v>0</v>
      </c>
      <c r="L1425" s="17">
        <v>0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7">
        <v>0</v>
      </c>
      <c r="S1425" s="18">
        <f>SUM(G1425:R1425)</f>
        <v>0</v>
      </c>
      <c r="T1425" s="18">
        <v>0</v>
      </c>
      <c r="U1425" s="48"/>
    </row>
    <row r="1426" spans="1:21" ht="25.5" customHeight="1">
      <c r="A1426" s="34">
        <v>236</v>
      </c>
      <c r="B1426" s="37">
        <v>0</v>
      </c>
      <c r="C1426" s="40">
        <v>4929401</v>
      </c>
      <c r="D1426" s="43" t="s">
        <v>264</v>
      </c>
      <c r="E1426" s="20">
        <v>141</v>
      </c>
      <c r="F1426" s="23" t="s">
        <v>18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700000</v>
      </c>
      <c r="N1426" s="21">
        <v>700000</v>
      </c>
      <c r="O1426" s="21">
        <v>700000</v>
      </c>
      <c r="P1426" s="21">
        <v>700000</v>
      </c>
      <c r="Q1426" s="21">
        <v>700000</v>
      </c>
      <c r="R1426" s="21">
        <v>700000</v>
      </c>
      <c r="S1426" s="21">
        <f>+G1426+H1426+I1426+J1426+K1426+L1426+M1426+N1426+O1426+P1426+Q1426+R1426</f>
        <v>4200000</v>
      </c>
      <c r="T1426" s="21">
        <f>S1426/12</f>
        <v>350000</v>
      </c>
      <c r="U1426" s="46">
        <f>SUM(S1426:T1431)</f>
        <v>4550000</v>
      </c>
    </row>
    <row r="1427" spans="1:21" ht="25.5" customHeight="1">
      <c r="A1427" s="35"/>
      <c r="B1427" s="38"/>
      <c r="C1427" s="41"/>
      <c r="D1427" s="44"/>
      <c r="E1427" s="20">
        <v>113</v>
      </c>
      <c r="F1427" s="23" t="s">
        <v>19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  <c r="S1427" s="19">
        <f>SUM(G1427:R1427)</f>
        <v>0</v>
      </c>
      <c r="T1427" s="15">
        <f>S1427/12</f>
        <v>0</v>
      </c>
      <c r="U1427" s="47"/>
    </row>
    <row r="1428" spans="1:21" ht="25.5" customHeight="1">
      <c r="A1428" s="35"/>
      <c r="B1428" s="38"/>
      <c r="C1428" s="41"/>
      <c r="D1428" s="44"/>
      <c r="E1428" s="20">
        <v>112</v>
      </c>
      <c r="F1428" s="23" t="s">
        <v>90</v>
      </c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9"/>
      <c r="T1428" s="15"/>
      <c r="U1428" s="47"/>
    </row>
    <row r="1429" spans="1:21" ht="25.5" customHeight="1">
      <c r="A1429" s="35"/>
      <c r="B1429" s="38"/>
      <c r="C1429" s="41"/>
      <c r="D1429" s="44"/>
      <c r="E1429" s="20">
        <v>131</v>
      </c>
      <c r="F1429" s="23" t="s">
        <v>24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9">
        <f>SUM(G1429:R1429)</f>
        <v>0</v>
      </c>
      <c r="T1429" s="15"/>
      <c r="U1429" s="47"/>
    </row>
    <row r="1430" spans="1:21" ht="26.25" customHeight="1">
      <c r="A1430" s="35"/>
      <c r="B1430" s="38"/>
      <c r="C1430" s="41"/>
      <c r="D1430" s="44"/>
      <c r="E1430" s="20">
        <v>133</v>
      </c>
      <c r="F1430" s="23" t="s">
        <v>21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9">
        <f>SUM(G1430:R1430)</f>
        <v>0</v>
      </c>
      <c r="T1430" s="15">
        <f>S1430/12</f>
        <v>0</v>
      </c>
      <c r="U1430" s="47"/>
    </row>
    <row r="1431" spans="1:21" ht="26.25" customHeight="1" thickBot="1">
      <c r="A1431" s="36"/>
      <c r="B1431" s="39"/>
      <c r="C1431" s="42"/>
      <c r="D1431" s="45"/>
      <c r="E1431" s="22">
        <v>232</v>
      </c>
      <c r="F1431" s="24" t="s">
        <v>20</v>
      </c>
      <c r="G1431" s="17">
        <v>0</v>
      </c>
      <c r="H1431" s="17">
        <v>0</v>
      </c>
      <c r="I1431" s="17">
        <v>0</v>
      </c>
      <c r="J1431" s="17">
        <v>0</v>
      </c>
      <c r="K1431" s="17">
        <v>0</v>
      </c>
      <c r="L1431" s="17">
        <v>0</v>
      </c>
      <c r="M1431" s="17">
        <v>0</v>
      </c>
      <c r="N1431" s="17">
        <v>0</v>
      </c>
      <c r="O1431" s="17">
        <v>0</v>
      </c>
      <c r="P1431" s="17">
        <v>0</v>
      </c>
      <c r="Q1431" s="17">
        <v>0</v>
      </c>
      <c r="R1431" s="17">
        <v>0</v>
      </c>
      <c r="S1431" s="18">
        <f>SUM(G1431:R1431)</f>
        <v>0</v>
      </c>
      <c r="T1431" s="18">
        <v>0</v>
      </c>
      <c r="U1431" s="48"/>
    </row>
    <row r="1432" spans="1:21" ht="25.5" customHeight="1">
      <c r="A1432" s="34">
        <v>237</v>
      </c>
      <c r="B1432" s="37">
        <v>0</v>
      </c>
      <c r="C1432" s="40">
        <v>4864331</v>
      </c>
      <c r="D1432" s="43" t="s">
        <v>265</v>
      </c>
      <c r="E1432" s="20">
        <v>141</v>
      </c>
      <c r="F1432" s="23" t="s">
        <v>18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800000</v>
      </c>
      <c r="N1432" s="21">
        <v>800000</v>
      </c>
      <c r="O1432" s="21">
        <v>800000</v>
      </c>
      <c r="P1432" s="21">
        <v>800000</v>
      </c>
      <c r="Q1432" s="21">
        <v>0</v>
      </c>
      <c r="R1432" s="21">
        <v>0</v>
      </c>
      <c r="S1432" s="21">
        <f>+G1432+H1432+I1432+J1432+K1432+L1432+M1432+N1432+O1432+P1432+Q1432+R1432</f>
        <v>3200000</v>
      </c>
      <c r="T1432" s="21">
        <f>S1432/12</f>
        <v>266666.6666666667</v>
      </c>
      <c r="U1432" s="46">
        <f>SUM(S1432:T1437)</f>
        <v>3466666.6666666665</v>
      </c>
    </row>
    <row r="1433" spans="1:21" ht="25.5" customHeight="1">
      <c r="A1433" s="35"/>
      <c r="B1433" s="38"/>
      <c r="C1433" s="41"/>
      <c r="D1433" s="44"/>
      <c r="E1433" s="20">
        <v>113</v>
      </c>
      <c r="F1433" s="23" t="s">
        <v>19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9">
        <f>SUM(G1433:R1433)</f>
        <v>0</v>
      </c>
      <c r="T1433" s="15">
        <f>S1433/12</f>
        <v>0</v>
      </c>
      <c r="U1433" s="47"/>
    </row>
    <row r="1434" spans="1:21" ht="25.5" customHeight="1">
      <c r="A1434" s="35"/>
      <c r="B1434" s="38"/>
      <c r="C1434" s="41"/>
      <c r="D1434" s="44"/>
      <c r="E1434" s="20">
        <v>112</v>
      </c>
      <c r="F1434" s="23" t="s">
        <v>90</v>
      </c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9"/>
      <c r="T1434" s="15"/>
      <c r="U1434" s="47"/>
    </row>
    <row r="1435" spans="1:21" ht="25.5" customHeight="1">
      <c r="A1435" s="35"/>
      <c r="B1435" s="38"/>
      <c r="C1435" s="41"/>
      <c r="D1435" s="44"/>
      <c r="E1435" s="20">
        <v>131</v>
      </c>
      <c r="F1435" s="23" t="s">
        <v>24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9">
        <f>SUM(G1435:R1435)</f>
        <v>0</v>
      </c>
      <c r="T1435" s="15"/>
      <c r="U1435" s="47"/>
    </row>
    <row r="1436" spans="1:21" ht="26.25" customHeight="1">
      <c r="A1436" s="35"/>
      <c r="B1436" s="38"/>
      <c r="C1436" s="41"/>
      <c r="D1436" s="44"/>
      <c r="E1436" s="20">
        <v>133</v>
      </c>
      <c r="F1436" s="23" t="s">
        <v>21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9">
        <f>SUM(G1436:R1436)</f>
        <v>0</v>
      </c>
      <c r="T1436" s="15">
        <f>S1436/12</f>
        <v>0</v>
      </c>
      <c r="U1436" s="47"/>
    </row>
    <row r="1437" spans="1:21" ht="26.25" customHeight="1" thickBot="1">
      <c r="A1437" s="36"/>
      <c r="B1437" s="39"/>
      <c r="C1437" s="42"/>
      <c r="D1437" s="45"/>
      <c r="E1437" s="22">
        <v>232</v>
      </c>
      <c r="F1437" s="24" t="s">
        <v>20</v>
      </c>
      <c r="G1437" s="17">
        <v>0</v>
      </c>
      <c r="H1437" s="17">
        <v>0</v>
      </c>
      <c r="I1437" s="17">
        <v>0</v>
      </c>
      <c r="J1437" s="17">
        <v>0</v>
      </c>
      <c r="K1437" s="17">
        <v>0</v>
      </c>
      <c r="L1437" s="17">
        <v>0</v>
      </c>
      <c r="M1437" s="17">
        <v>0</v>
      </c>
      <c r="N1437" s="17">
        <v>0</v>
      </c>
      <c r="O1437" s="17">
        <v>0</v>
      </c>
      <c r="P1437" s="17">
        <v>0</v>
      </c>
      <c r="Q1437" s="17">
        <v>0</v>
      </c>
      <c r="R1437" s="17">
        <v>0</v>
      </c>
      <c r="S1437" s="18">
        <f>SUM(G1437:R1437)</f>
        <v>0</v>
      </c>
      <c r="T1437" s="18">
        <v>0</v>
      </c>
      <c r="U1437" s="48"/>
    </row>
    <row r="1438" spans="1:21" ht="25.5" customHeight="1">
      <c r="A1438" s="34">
        <v>238</v>
      </c>
      <c r="B1438" s="37">
        <v>0</v>
      </c>
      <c r="C1438" s="40">
        <v>6035459</v>
      </c>
      <c r="D1438" s="43" t="s">
        <v>266</v>
      </c>
      <c r="E1438" s="20">
        <v>144</v>
      </c>
      <c r="F1438" s="23" t="s">
        <v>18</v>
      </c>
      <c r="G1438" s="21">
        <v>0</v>
      </c>
      <c r="H1438" s="21">
        <v>0</v>
      </c>
      <c r="I1438" s="21">
        <v>0</v>
      </c>
      <c r="J1438" s="21">
        <v>0</v>
      </c>
      <c r="K1438" s="21">
        <v>0</v>
      </c>
      <c r="L1438" s="21">
        <v>0</v>
      </c>
      <c r="M1438" s="21">
        <v>583333</v>
      </c>
      <c r="N1438" s="21">
        <v>700000</v>
      </c>
      <c r="O1438" s="21">
        <v>700000</v>
      </c>
      <c r="P1438" s="21">
        <v>700000</v>
      </c>
      <c r="Q1438" s="21">
        <v>700000</v>
      </c>
      <c r="R1438" s="21">
        <v>700000</v>
      </c>
      <c r="S1438" s="21">
        <f>+G1438+H1438+I1438+J1438+K1438+L1438+M1438+N1438+O1438+P1438+Q1438+R1438</f>
        <v>4083333</v>
      </c>
      <c r="T1438" s="21">
        <f>S1438/12</f>
        <v>340277.75</v>
      </c>
      <c r="U1438" s="46">
        <f>SUM(S1438:T1443)</f>
        <v>4423610.75</v>
      </c>
    </row>
    <row r="1439" spans="1:21" ht="25.5" customHeight="1">
      <c r="A1439" s="35"/>
      <c r="B1439" s="38"/>
      <c r="C1439" s="41"/>
      <c r="D1439" s="44"/>
      <c r="E1439" s="20">
        <v>113</v>
      </c>
      <c r="F1439" s="23" t="s">
        <v>19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9">
        <f>SUM(G1439:R1439)</f>
        <v>0</v>
      </c>
      <c r="T1439" s="15">
        <f>S1439/12</f>
        <v>0</v>
      </c>
      <c r="U1439" s="47"/>
    </row>
    <row r="1440" spans="1:21" ht="25.5" customHeight="1">
      <c r="A1440" s="35"/>
      <c r="B1440" s="38"/>
      <c r="C1440" s="41"/>
      <c r="D1440" s="44"/>
      <c r="E1440" s="20">
        <v>112</v>
      </c>
      <c r="F1440" s="23" t="s">
        <v>90</v>
      </c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9"/>
      <c r="T1440" s="15"/>
      <c r="U1440" s="47"/>
    </row>
    <row r="1441" spans="1:21" ht="25.5" customHeight="1">
      <c r="A1441" s="35"/>
      <c r="B1441" s="38"/>
      <c r="C1441" s="41"/>
      <c r="D1441" s="44"/>
      <c r="E1441" s="20">
        <v>131</v>
      </c>
      <c r="F1441" s="23" t="s">
        <v>24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9">
        <f>SUM(G1441:R1441)</f>
        <v>0</v>
      </c>
      <c r="T1441" s="15"/>
      <c r="U1441" s="47"/>
    </row>
    <row r="1442" spans="1:21" ht="26.25" customHeight="1">
      <c r="A1442" s="35"/>
      <c r="B1442" s="38"/>
      <c r="C1442" s="41"/>
      <c r="D1442" s="44"/>
      <c r="E1442" s="20">
        <v>133</v>
      </c>
      <c r="F1442" s="23" t="s">
        <v>21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9">
        <f>SUM(G1442:R1442)</f>
        <v>0</v>
      </c>
      <c r="T1442" s="15">
        <f>S1442/12</f>
        <v>0</v>
      </c>
      <c r="U1442" s="47"/>
    </row>
    <row r="1443" spans="1:21" ht="26.25" customHeight="1" thickBot="1">
      <c r="A1443" s="36"/>
      <c r="B1443" s="39"/>
      <c r="C1443" s="42"/>
      <c r="D1443" s="45"/>
      <c r="E1443" s="22">
        <v>232</v>
      </c>
      <c r="F1443" s="24" t="s">
        <v>20</v>
      </c>
      <c r="G1443" s="17">
        <v>0</v>
      </c>
      <c r="H1443" s="17">
        <v>0</v>
      </c>
      <c r="I1443" s="17">
        <v>0</v>
      </c>
      <c r="J1443" s="17">
        <v>0</v>
      </c>
      <c r="K1443" s="17">
        <v>0</v>
      </c>
      <c r="L1443" s="17">
        <v>0</v>
      </c>
      <c r="M1443" s="17">
        <v>0</v>
      </c>
      <c r="N1443" s="17">
        <v>0</v>
      </c>
      <c r="O1443" s="17">
        <v>0</v>
      </c>
      <c r="P1443" s="17">
        <v>0</v>
      </c>
      <c r="Q1443" s="17">
        <v>0</v>
      </c>
      <c r="R1443" s="17">
        <v>0</v>
      </c>
      <c r="S1443" s="18">
        <f>SUM(G1443:R1443)</f>
        <v>0</v>
      </c>
      <c r="T1443" s="18">
        <v>0</v>
      </c>
      <c r="U1443" s="48"/>
    </row>
    <row r="1444" spans="1:21" ht="25.5" customHeight="1">
      <c r="A1444" s="34">
        <v>239</v>
      </c>
      <c r="B1444" s="37">
        <v>0</v>
      </c>
      <c r="C1444" s="40">
        <v>4271677</v>
      </c>
      <c r="D1444" s="43" t="s">
        <v>267</v>
      </c>
      <c r="E1444" s="20">
        <v>144</v>
      </c>
      <c r="F1444" s="23" t="s">
        <v>18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533333</v>
      </c>
      <c r="N1444" s="21">
        <v>800000</v>
      </c>
      <c r="O1444" s="21">
        <v>800000</v>
      </c>
      <c r="P1444" s="21">
        <v>800000</v>
      </c>
      <c r="Q1444" s="21">
        <v>800000</v>
      </c>
      <c r="R1444" s="21">
        <v>800000</v>
      </c>
      <c r="S1444" s="21">
        <f>+G1444+H1444+I1444+J1444+K1444+L1444+M1444+N1444+O1444+P1444+Q1444+R1444</f>
        <v>4533333</v>
      </c>
      <c r="T1444" s="21">
        <f>S1444/12</f>
        <v>377777.75</v>
      </c>
      <c r="U1444" s="46">
        <f>SUM(S1444:T1449)</f>
        <v>4911110.75</v>
      </c>
    </row>
    <row r="1445" spans="1:21" ht="25.5" customHeight="1">
      <c r="A1445" s="35"/>
      <c r="B1445" s="38"/>
      <c r="C1445" s="41"/>
      <c r="D1445" s="44"/>
      <c r="E1445" s="20">
        <v>113</v>
      </c>
      <c r="F1445" s="23" t="s">
        <v>19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9">
        <f>SUM(G1445:R1445)</f>
        <v>0</v>
      </c>
      <c r="T1445" s="15">
        <f>S1445/12</f>
        <v>0</v>
      </c>
      <c r="U1445" s="47"/>
    </row>
    <row r="1446" spans="1:21" ht="25.5" customHeight="1">
      <c r="A1446" s="35"/>
      <c r="B1446" s="38"/>
      <c r="C1446" s="41"/>
      <c r="D1446" s="44"/>
      <c r="E1446" s="20">
        <v>112</v>
      </c>
      <c r="F1446" s="23" t="s">
        <v>90</v>
      </c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9"/>
      <c r="T1446" s="15"/>
      <c r="U1446" s="47"/>
    </row>
    <row r="1447" spans="1:21" ht="25.5" customHeight="1">
      <c r="A1447" s="35"/>
      <c r="B1447" s="38"/>
      <c r="C1447" s="41"/>
      <c r="D1447" s="44"/>
      <c r="E1447" s="20">
        <v>131</v>
      </c>
      <c r="F1447" s="23" t="s">
        <v>24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9">
        <f>SUM(G1447:R1447)</f>
        <v>0</v>
      </c>
      <c r="T1447" s="15"/>
      <c r="U1447" s="47"/>
    </row>
    <row r="1448" spans="1:21" ht="26.25" customHeight="1">
      <c r="A1448" s="35"/>
      <c r="B1448" s="38"/>
      <c r="C1448" s="41"/>
      <c r="D1448" s="44"/>
      <c r="E1448" s="20">
        <v>133</v>
      </c>
      <c r="F1448" s="23" t="s">
        <v>21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9">
        <f>SUM(G1448:R1448)</f>
        <v>0</v>
      </c>
      <c r="T1448" s="15">
        <f>S1448/12</f>
        <v>0</v>
      </c>
      <c r="U1448" s="47"/>
    </row>
    <row r="1449" spans="1:21" ht="26.25" customHeight="1" thickBot="1">
      <c r="A1449" s="36"/>
      <c r="B1449" s="39"/>
      <c r="C1449" s="42"/>
      <c r="D1449" s="45"/>
      <c r="E1449" s="22">
        <v>232</v>
      </c>
      <c r="F1449" s="24" t="s">
        <v>20</v>
      </c>
      <c r="G1449" s="17">
        <v>0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7">
        <v>0</v>
      </c>
      <c r="N1449" s="17">
        <v>0</v>
      </c>
      <c r="O1449" s="17">
        <v>0</v>
      </c>
      <c r="P1449" s="17">
        <v>0</v>
      </c>
      <c r="Q1449" s="17">
        <v>0</v>
      </c>
      <c r="R1449" s="17">
        <v>0</v>
      </c>
      <c r="S1449" s="18">
        <f>SUM(G1449:R1449)</f>
        <v>0</v>
      </c>
      <c r="T1449" s="18">
        <v>0</v>
      </c>
      <c r="U1449" s="48"/>
    </row>
    <row r="1450" spans="1:21" ht="25.5" customHeight="1">
      <c r="A1450" s="34">
        <v>240</v>
      </c>
      <c r="B1450" s="37">
        <v>0</v>
      </c>
      <c r="C1450" s="40">
        <v>4201093</v>
      </c>
      <c r="D1450" s="43" t="s">
        <v>268</v>
      </c>
      <c r="E1450" s="20">
        <v>144</v>
      </c>
      <c r="F1450" s="23" t="s">
        <v>18</v>
      </c>
      <c r="G1450" s="21">
        <v>0</v>
      </c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1">
        <v>700000</v>
      </c>
      <c r="N1450" s="21">
        <v>700000</v>
      </c>
      <c r="O1450" s="21">
        <v>700000</v>
      </c>
      <c r="P1450" s="21">
        <v>700000</v>
      </c>
      <c r="Q1450" s="21">
        <v>700000</v>
      </c>
      <c r="R1450" s="21">
        <v>700000</v>
      </c>
      <c r="S1450" s="21">
        <f>+G1450+H1450+I1450+J1450+K1450+L1450+M1450+N1450+O1450+P1450+Q1450+R1450</f>
        <v>4200000</v>
      </c>
      <c r="T1450" s="21">
        <f>S1450/12</f>
        <v>350000</v>
      </c>
      <c r="U1450" s="46">
        <f>SUM(S1450:T1455)</f>
        <v>4550000</v>
      </c>
    </row>
    <row r="1451" spans="1:21" ht="25.5" customHeight="1">
      <c r="A1451" s="35"/>
      <c r="B1451" s="38"/>
      <c r="C1451" s="41"/>
      <c r="D1451" s="44"/>
      <c r="E1451" s="20">
        <v>113</v>
      </c>
      <c r="F1451" s="23" t="s">
        <v>19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9">
        <f>SUM(G1451:R1451)</f>
        <v>0</v>
      </c>
      <c r="T1451" s="15">
        <f>S1451/12</f>
        <v>0</v>
      </c>
      <c r="U1451" s="47"/>
    </row>
    <row r="1452" spans="1:21" ht="25.5" customHeight="1">
      <c r="A1452" s="35"/>
      <c r="B1452" s="38"/>
      <c r="C1452" s="41"/>
      <c r="D1452" s="44"/>
      <c r="E1452" s="20">
        <v>112</v>
      </c>
      <c r="F1452" s="23" t="s">
        <v>90</v>
      </c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9"/>
      <c r="T1452" s="15"/>
      <c r="U1452" s="47"/>
    </row>
    <row r="1453" spans="1:21" ht="25.5" customHeight="1">
      <c r="A1453" s="35"/>
      <c r="B1453" s="38"/>
      <c r="C1453" s="41"/>
      <c r="D1453" s="44"/>
      <c r="E1453" s="20">
        <v>131</v>
      </c>
      <c r="F1453" s="23" t="s">
        <v>24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9">
        <f>SUM(G1453:R1453)</f>
        <v>0</v>
      </c>
      <c r="T1453" s="15"/>
      <c r="U1453" s="47"/>
    </row>
    <row r="1454" spans="1:21" ht="26.25" customHeight="1">
      <c r="A1454" s="35"/>
      <c r="B1454" s="38"/>
      <c r="C1454" s="41"/>
      <c r="D1454" s="44"/>
      <c r="E1454" s="20">
        <v>133</v>
      </c>
      <c r="F1454" s="23" t="s">
        <v>21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  <c r="S1454" s="19">
        <f>SUM(G1454:R1454)</f>
        <v>0</v>
      </c>
      <c r="T1454" s="15">
        <f>S1454/12</f>
        <v>0</v>
      </c>
      <c r="U1454" s="47"/>
    </row>
    <row r="1455" spans="1:21" ht="26.25" customHeight="1" thickBot="1">
      <c r="A1455" s="36"/>
      <c r="B1455" s="39"/>
      <c r="C1455" s="42"/>
      <c r="D1455" s="45"/>
      <c r="E1455" s="22">
        <v>232</v>
      </c>
      <c r="F1455" s="24" t="s">
        <v>20</v>
      </c>
      <c r="G1455" s="17">
        <v>0</v>
      </c>
      <c r="H1455" s="17">
        <v>0</v>
      </c>
      <c r="I1455" s="17">
        <v>0</v>
      </c>
      <c r="J1455" s="17">
        <v>0</v>
      </c>
      <c r="K1455" s="17">
        <v>0</v>
      </c>
      <c r="L1455" s="17">
        <v>0</v>
      </c>
      <c r="M1455" s="17">
        <v>0</v>
      </c>
      <c r="N1455" s="17">
        <v>0</v>
      </c>
      <c r="O1455" s="17">
        <v>0</v>
      </c>
      <c r="P1455" s="17">
        <v>0</v>
      </c>
      <c r="Q1455" s="17">
        <v>0</v>
      </c>
      <c r="R1455" s="17">
        <v>0</v>
      </c>
      <c r="S1455" s="18">
        <f>SUM(G1455:R1455)</f>
        <v>0</v>
      </c>
      <c r="T1455" s="18">
        <v>0</v>
      </c>
      <c r="U1455" s="48"/>
    </row>
    <row r="1456" spans="1:21" ht="25.5" customHeight="1">
      <c r="A1456" s="34">
        <v>241</v>
      </c>
      <c r="B1456" s="37">
        <v>0</v>
      </c>
      <c r="C1456" s="40">
        <v>1444843</v>
      </c>
      <c r="D1456" s="43" t="s">
        <v>269</v>
      </c>
      <c r="E1456" s="20">
        <v>141</v>
      </c>
      <c r="F1456" s="23" t="s">
        <v>18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650000</v>
      </c>
      <c r="O1456" s="21">
        <v>1500000</v>
      </c>
      <c r="P1456" s="21">
        <v>1500000</v>
      </c>
      <c r="Q1456" s="21">
        <v>1500000</v>
      </c>
      <c r="R1456" s="21">
        <v>1500000</v>
      </c>
      <c r="S1456" s="21">
        <f>+G1456+H1456+I1456+J1456+K1456+L1456+M1456+N1456+O1456+P1456+Q1456+R1456</f>
        <v>6650000</v>
      </c>
      <c r="T1456" s="21">
        <f>S1456/12</f>
        <v>554166.6666666666</v>
      </c>
      <c r="U1456" s="46">
        <f>SUM(S1456:T1461)</f>
        <v>7204166.666666667</v>
      </c>
    </row>
    <row r="1457" spans="1:21" ht="25.5" customHeight="1">
      <c r="A1457" s="35"/>
      <c r="B1457" s="38"/>
      <c r="C1457" s="41"/>
      <c r="D1457" s="44"/>
      <c r="E1457" s="20">
        <v>113</v>
      </c>
      <c r="F1457" s="23" t="s">
        <v>19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9">
        <f>SUM(G1457:R1457)</f>
        <v>0</v>
      </c>
      <c r="T1457" s="15">
        <f>S1457/12</f>
        <v>0</v>
      </c>
      <c r="U1457" s="47"/>
    </row>
    <row r="1458" spans="1:21" ht="25.5" customHeight="1">
      <c r="A1458" s="35"/>
      <c r="B1458" s="38"/>
      <c r="C1458" s="41"/>
      <c r="D1458" s="44"/>
      <c r="E1458" s="20">
        <v>112</v>
      </c>
      <c r="F1458" s="23" t="s">
        <v>90</v>
      </c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9"/>
      <c r="T1458" s="15"/>
      <c r="U1458" s="47"/>
    </row>
    <row r="1459" spans="1:21" ht="25.5" customHeight="1">
      <c r="A1459" s="35"/>
      <c r="B1459" s="38"/>
      <c r="C1459" s="41"/>
      <c r="D1459" s="44"/>
      <c r="E1459" s="20">
        <v>131</v>
      </c>
      <c r="F1459" s="23" t="s">
        <v>24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9">
        <f>SUM(G1459:R1459)</f>
        <v>0</v>
      </c>
      <c r="T1459" s="15"/>
      <c r="U1459" s="47"/>
    </row>
    <row r="1460" spans="1:21" ht="26.25" customHeight="1">
      <c r="A1460" s="35"/>
      <c r="B1460" s="38"/>
      <c r="C1460" s="41"/>
      <c r="D1460" s="44"/>
      <c r="E1460" s="20">
        <v>133</v>
      </c>
      <c r="F1460" s="23" t="s">
        <v>21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9">
        <f>SUM(G1460:R1460)</f>
        <v>0</v>
      </c>
      <c r="T1460" s="15">
        <f>S1460/12</f>
        <v>0</v>
      </c>
      <c r="U1460" s="47"/>
    </row>
    <row r="1461" spans="1:21" ht="26.25" customHeight="1" thickBot="1">
      <c r="A1461" s="36"/>
      <c r="B1461" s="39"/>
      <c r="C1461" s="42"/>
      <c r="D1461" s="45"/>
      <c r="E1461" s="22">
        <v>232</v>
      </c>
      <c r="F1461" s="24" t="s">
        <v>20</v>
      </c>
      <c r="G1461" s="17">
        <v>0</v>
      </c>
      <c r="H1461" s="17">
        <v>0</v>
      </c>
      <c r="I1461" s="17">
        <v>0</v>
      </c>
      <c r="J1461" s="17">
        <v>0</v>
      </c>
      <c r="K1461" s="17">
        <v>0</v>
      </c>
      <c r="L1461" s="17">
        <v>0</v>
      </c>
      <c r="M1461" s="17">
        <v>0</v>
      </c>
      <c r="N1461" s="17">
        <v>0</v>
      </c>
      <c r="O1461" s="17">
        <v>0</v>
      </c>
      <c r="P1461" s="17">
        <v>0</v>
      </c>
      <c r="Q1461" s="17">
        <v>0</v>
      </c>
      <c r="R1461" s="17">
        <v>0</v>
      </c>
      <c r="S1461" s="18">
        <f>SUM(G1461:R1461)</f>
        <v>0</v>
      </c>
      <c r="T1461" s="18">
        <v>0</v>
      </c>
      <c r="U1461" s="48"/>
    </row>
    <row r="1462" spans="1:21" ht="25.5" customHeight="1">
      <c r="A1462" s="34">
        <v>242</v>
      </c>
      <c r="B1462" s="37">
        <v>0</v>
      </c>
      <c r="C1462" s="40">
        <v>6154653</v>
      </c>
      <c r="D1462" s="43" t="s">
        <v>270</v>
      </c>
      <c r="E1462" s="20">
        <v>144</v>
      </c>
      <c r="F1462" s="23" t="s">
        <v>18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700000</v>
      </c>
      <c r="P1462" s="21">
        <v>700000</v>
      </c>
      <c r="Q1462" s="21">
        <v>700000</v>
      </c>
      <c r="R1462" s="21">
        <v>700000</v>
      </c>
      <c r="S1462" s="21">
        <f>+G1462+H1462+I1462+J1462+K1462+L1462+M1462+N1462+O1462+P1462+Q1462+R1462</f>
        <v>2800000</v>
      </c>
      <c r="T1462" s="21">
        <f>S1462/12</f>
        <v>233333.33333333334</v>
      </c>
      <c r="U1462" s="46">
        <f>SUM(S1462:T1467)</f>
        <v>3033333.3333333335</v>
      </c>
    </row>
    <row r="1463" spans="1:21" ht="25.5" customHeight="1">
      <c r="A1463" s="35"/>
      <c r="B1463" s="38"/>
      <c r="C1463" s="41"/>
      <c r="D1463" s="44"/>
      <c r="E1463" s="20">
        <v>113</v>
      </c>
      <c r="F1463" s="23" t="s">
        <v>19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9">
        <f>SUM(G1463:R1463)</f>
        <v>0</v>
      </c>
      <c r="T1463" s="15">
        <f>S1463/12</f>
        <v>0</v>
      </c>
      <c r="U1463" s="47"/>
    </row>
    <row r="1464" spans="1:21" ht="25.5" customHeight="1">
      <c r="A1464" s="35"/>
      <c r="B1464" s="38"/>
      <c r="C1464" s="41"/>
      <c r="D1464" s="44"/>
      <c r="E1464" s="20">
        <v>112</v>
      </c>
      <c r="F1464" s="23" t="s">
        <v>90</v>
      </c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9"/>
      <c r="T1464" s="15"/>
      <c r="U1464" s="47"/>
    </row>
    <row r="1465" spans="1:21" ht="25.5" customHeight="1">
      <c r="A1465" s="35"/>
      <c r="B1465" s="38"/>
      <c r="C1465" s="41"/>
      <c r="D1465" s="44"/>
      <c r="E1465" s="20">
        <v>131</v>
      </c>
      <c r="F1465" s="23" t="s">
        <v>24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9">
        <f>SUM(G1465:R1465)</f>
        <v>0</v>
      </c>
      <c r="T1465" s="15"/>
      <c r="U1465" s="47"/>
    </row>
    <row r="1466" spans="1:21" ht="26.25" customHeight="1">
      <c r="A1466" s="35"/>
      <c r="B1466" s="38"/>
      <c r="C1466" s="41"/>
      <c r="D1466" s="44"/>
      <c r="E1466" s="20">
        <v>133</v>
      </c>
      <c r="F1466" s="23" t="s">
        <v>21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9">
        <f>SUM(G1466:R1466)</f>
        <v>0</v>
      </c>
      <c r="T1466" s="15">
        <f>S1466/12</f>
        <v>0</v>
      </c>
      <c r="U1466" s="47"/>
    </row>
    <row r="1467" spans="1:21" ht="26.25" customHeight="1" thickBot="1">
      <c r="A1467" s="36"/>
      <c r="B1467" s="39"/>
      <c r="C1467" s="42"/>
      <c r="D1467" s="45"/>
      <c r="E1467" s="22">
        <v>232</v>
      </c>
      <c r="F1467" s="24" t="s">
        <v>20</v>
      </c>
      <c r="G1467" s="17">
        <v>0</v>
      </c>
      <c r="H1467" s="17">
        <v>0</v>
      </c>
      <c r="I1467" s="17">
        <v>0</v>
      </c>
      <c r="J1467" s="17">
        <v>0</v>
      </c>
      <c r="K1467" s="17">
        <v>0</v>
      </c>
      <c r="L1467" s="17">
        <v>0</v>
      </c>
      <c r="M1467" s="17">
        <v>0</v>
      </c>
      <c r="N1467" s="17">
        <v>0</v>
      </c>
      <c r="O1467" s="17">
        <v>0</v>
      </c>
      <c r="P1467" s="17">
        <v>0</v>
      </c>
      <c r="Q1467" s="17">
        <v>0</v>
      </c>
      <c r="R1467" s="17">
        <v>0</v>
      </c>
      <c r="S1467" s="18">
        <f>SUM(G1467:R1467)</f>
        <v>0</v>
      </c>
      <c r="T1467" s="18">
        <v>0</v>
      </c>
      <c r="U1467" s="48"/>
    </row>
    <row r="1468" spans="1:21" ht="25.5" customHeight="1">
      <c r="A1468" s="34">
        <v>243</v>
      </c>
      <c r="B1468" s="37">
        <v>0</v>
      </c>
      <c r="C1468" s="40">
        <v>4345754</v>
      </c>
      <c r="D1468" s="43" t="s">
        <v>271</v>
      </c>
      <c r="E1468" s="20">
        <v>141</v>
      </c>
      <c r="F1468" s="23" t="s">
        <v>18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1500000</v>
      </c>
      <c r="P1468" s="21">
        <v>1500000</v>
      </c>
      <c r="Q1468" s="21">
        <v>1500000</v>
      </c>
      <c r="R1468" s="21">
        <v>1500000</v>
      </c>
      <c r="S1468" s="21">
        <f>+G1468+H1468+I1468+J1468+K1468+L1468+M1468+N1468+O1468+P1468+Q1468+R1468</f>
        <v>6000000</v>
      </c>
      <c r="T1468" s="21">
        <f>S1468/12</f>
        <v>500000</v>
      </c>
      <c r="U1468" s="46">
        <f>SUM(S1468:T1473)</f>
        <v>6500000</v>
      </c>
    </row>
    <row r="1469" spans="1:21" ht="25.5" customHeight="1">
      <c r="A1469" s="35"/>
      <c r="B1469" s="38"/>
      <c r="C1469" s="41"/>
      <c r="D1469" s="44"/>
      <c r="E1469" s="20">
        <v>113</v>
      </c>
      <c r="F1469" s="23" t="s">
        <v>19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9">
        <f>SUM(G1469:R1469)</f>
        <v>0</v>
      </c>
      <c r="T1469" s="15">
        <f>S1469/12</f>
        <v>0</v>
      </c>
      <c r="U1469" s="47"/>
    </row>
    <row r="1470" spans="1:21" ht="25.5" customHeight="1">
      <c r="A1470" s="35"/>
      <c r="B1470" s="38"/>
      <c r="C1470" s="41"/>
      <c r="D1470" s="44"/>
      <c r="E1470" s="20">
        <v>112</v>
      </c>
      <c r="F1470" s="23" t="s">
        <v>90</v>
      </c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9"/>
      <c r="T1470" s="15"/>
      <c r="U1470" s="47"/>
    </row>
    <row r="1471" spans="1:21" ht="25.5" customHeight="1">
      <c r="A1471" s="35"/>
      <c r="B1471" s="38"/>
      <c r="C1471" s="41"/>
      <c r="D1471" s="44"/>
      <c r="E1471" s="20">
        <v>131</v>
      </c>
      <c r="F1471" s="23" t="s">
        <v>24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9">
        <f>SUM(G1471:R1471)</f>
        <v>0</v>
      </c>
      <c r="T1471" s="15"/>
      <c r="U1471" s="47"/>
    </row>
    <row r="1472" spans="1:21" ht="26.25" customHeight="1">
      <c r="A1472" s="35"/>
      <c r="B1472" s="38"/>
      <c r="C1472" s="41"/>
      <c r="D1472" s="44"/>
      <c r="E1472" s="20">
        <v>133</v>
      </c>
      <c r="F1472" s="23" t="s">
        <v>21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0</v>
      </c>
      <c r="R1472" s="14">
        <v>0</v>
      </c>
      <c r="S1472" s="19">
        <f>SUM(G1472:R1472)</f>
        <v>0</v>
      </c>
      <c r="T1472" s="15">
        <f>S1472/12</f>
        <v>0</v>
      </c>
      <c r="U1472" s="47"/>
    </row>
    <row r="1473" spans="1:21" ht="26.25" customHeight="1" thickBot="1">
      <c r="A1473" s="36"/>
      <c r="B1473" s="39"/>
      <c r="C1473" s="42"/>
      <c r="D1473" s="45"/>
      <c r="E1473" s="22">
        <v>232</v>
      </c>
      <c r="F1473" s="24" t="s">
        <v>20</v>
      </c>
      <c r="G1473" s="17">
        <v>0</v>
      </c>
      <c r="H1473" s="17">
        <v>0</v>
      </c>
      <c r="I1473" s="17">
        <v>0</v>
      </c>
      <c r="J1473" s="17">
        <v>0</v>
      </c>
      <c r="K1473" s="17">
        <v>0</v>
      </c>
      <c r="L1473" s="17">
        <v>0</v>
      </c>
      <c r="M1473" s="17">
        <v>0</v>
      </c>
      <c r="N1473" s="17">
        <v>0</v>
      </c>
      <c r="O1473" s="17">
        <v>0</v>
      </c>
      <c r="P1473" s="17">
        <v>0</v>
      </c>
      <c r="Q1473" s="17">
        <v>0</v>
      </c>
      <c r="R1473" s="17">
        <v>0</v>
      </c>
      <c r="S1473" s="18">
        <f>SUM(G1473:R1473)</f>
        <v>0</v>
      </c>
      <c r="T1473" s="18">
        <v>0</v>
      </c>
      <c r="U1473" s="48"/>
    </row>
    <row r="1474" spans="1:21" ht="25.5" customHeight="1">
      <c r="A1474" s="34">
        <v>244</v>
      </c>
      <c r="B1474" s="37">
        <v>0</v>
      </c>
      <c r="C1474" s="40">
        <v>7205035</v>
      </c>
      <c r="D1474" s="43" t="s">
        <v>272</v>
      </c>
      <c r="E1474" s="20">
        <v>144</v>
      </c>
      <c r="F1474" s="23" t="s">
        <v>18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800000</v>
      </c>
      <c r="P1474" s="21">
        <v>800000</v>
      </c>
      <c r="Q1474" s="21">
        <v>800000</v>
      </c>
      <c r="R1474" s="21">
        <v>800000</v>
      </c>
      <c r="S1474" s="21">
        <f>+G1474+H1474+I1474+J1474+K1474+L1474+M1474+N1474+O1474+P1474+Q1474+R1474</f>
        <v>3200000</v>
      </c>
      <c r="T1474" s="21">
        <f>S1474/12</f>
        <v>266666.6666666667</v>
      </c>
      <c r="U1474" s="46">
        <f>SUM(S1474:T1479)</f>
        <v>3466666.6666666665</v>
      </c>
    </row>
    <row r="1475" spans="1:21" ht="25.5" customHeight="1">
      <c r="A1475" s="35"/>
      <c r="B1475" s="38"/>
      <c r="C1475" s="41"/>
      <c r="D1475" s="44"/>
      <c r="E1475" s="20">
        <v>113</v>
      </c>
      <c r="F1475" s="23" t="s">
        <v>19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9">
        <f>SUM(G1475:R1475)</f>
        <v>0</v>
      </c>
      <c r="T1475" s="15">
        <f>S1475/12</f>
        <v>0</v>
      </c>
      <c r="U1475" s="47"/>
    </row>
    <row r="1476" spans="1:21" ht="25.5" customHeight="1">
      <c r="A1476" s="35"/>
      <c r="B1476" s="38"/>
      <c r="C1476" s="41"/>
      <c r="D1476" s="44"/>
      <c r="E1476" s="20">
        <v>112</v>
      </c>
      <c r="F1476" s="23" t="s">
        <v>90</v>
      </c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9"/>
      <c r="T1476" s="15"/>
      <c r="U1476" s="47"/>
    </row>
    <row r="1477" spans="1:21" ht="25.5" customHeight="1">
      <c r="A1477" s="35"/>
      <c r="B1477" s="38"/>
      <c r="C1477" s="41"/>
      <c r="D1477" s="44"/>
      <c r="E1477" s="20">
        <v>131</v>
      </c>
      <c r="F1477" s="23" t="s">
        <v>24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9">
        <f>SUM(G1477:R1477)</f>
        <v>0</v>
      </c>
      <c r="T1477" s="15"/>
      <c r="U1477" s="47"/>
    </row>
    <row r="1478" spans="1:21" ht="26.25" customHeight="1">
      <c r="A1478" s="35"/>
      <c r="B1478" s="38"/>
      <c r="C1478" s="41"/>
      <c r="D1478" s="44"/>
      <c r="E1478" s="20">
        <v>133</v>
      </c>
      <c r="F1478" s="23" t="s">
        <v>21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9">
        <f>SUM(G1478:R1478)</f>
        <v>0</v>
      </c>
      <c r="T1478" s="15">
        <f>S1478/12</f>
        <v>0</v>
      </c>
      <c r="U1478" s="47"/>
    </row>
    <row r="1479" spans="1:21" ht="26.25" customHeight="1" thickBot="1">
      <c r="A1479" s="36"/>
      <c r="B1479" s="39"/>
      <c r="C1479" s="42"/>
      <c r="D1479" s="45"/>
      <c r="E1479" s="22">
        <v>232</v>
      </c>
      <c r="F1479" s="24" t="s">
        <v>20</v>
      </c>
      <c r="G1479" s="17">
        <v>0</v>
      </c>
      <c r="H1479" s="17">
        <v>0</v>
      </c>
      <c r="I1479" s="17">
        <v>0</v>
      </c>
      <c r="J1479" s="17">
        <v>0</v>
      </c>
      <c r="K1479" s="17">
        <v>0</v>
      </c>
      <c r="L1479" s="17">
        <v>0</v>
      </c>
      <c r="M1479" s="17">
        <v>0</v>
      </c>
      <c r="N1479" s="17">
        <v>0</v>
      </c>
      <c r="O1479" s="17">
        <v>0</v>
      </c>
      <c r="P1479" s="17">
        <v>0</v>
      </c>
      <c r="Q1479" s="17">
        <v>0</v>
      </c>
      <c r="R1479" s="17">
        <v>0</v>
      </c>
      <c r="S1479" s="18">
        <f>SUM(G1479:R1479)</f>
        <v>0</v>
      </c>
      <c r="T1479" s="18">
        <v>0</v>
      </c>
      <c r="U1479" s="48"/>
    </row>
    <row r="1480" spans="1:21" ht="25.5" customHeight="1">
      <c r="A1480" s="34">
        <v>245</v>
      </c>
      <c r="B1480" s="37">
        <v>0</v>
      </c>
      <c r="C1480" s="40">
        <v>6532664</v>
      </c>
      <c r="D1480" s="43" t="s">
        <v>273</v>
      </c>
      <c r="E1480" s="20">
        <v>144</v>
      </c>
      <c r="F1480" s="23" t="s">
        <v>18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800000</v>
      </c>
      <c r="O1480" s="21">
        <v>800000</v>
      </c>
      <c r="P1480" s="21">
        <v>800000</v>
      </c>
      <c r="Q1480" s="21">
        <v>800000</v>
      </c>
      <c r="R1480" s="21">
        <v>800000</v>
      </c>
      <c r="S1480" s="21">
        <f>+G1480+H1480+I1480+J1480+K1480+L1480+M1480+N1480+O1480+P1480+Q1480+R1480</f>
        <v>4000000</v>
      </c>
      <c r="T1480" s="21">
        <f>S1480/12</f>
        <v>333333.3333333333</v>
      </c>
      <c r="U1480" s="46">
        <f>SUM(S1480:T1485)</f>
        <v>4333333.333333333</v>
      </c>
    </row>
    <row r="1481" spans="1:21" ht="25.5" customHeight="1">
      <c r="A1481" s="35"/>
      <c r="B1481" s="38"/>
      <c r="C1481" s="41"/>
      <c r="D1481" s="44"/>
      <c r="E1481" s="20">
        <v>113</v>
      </c>
      <c r="F1481" s="23" t="s">
        <v>19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9">
        <f>SUM(G1481:R1481)</f>
        <v>0</v>
      </c>
      <c r="T1481" s="15">
        <f>S1481/12</f>
        <v>0</v>
      </c>
      <c r="U1481" s="47"/>
    </row>
    <row r="1482" spans="1:21" ht="25.5" customHeight="1">
      <c r="A1482" s="35"/>
      <c r="B1482" s="38"/>
      <c r="C1482" s="41"/>
      <c r="D1482" s="44"/>
      <c r="E1482" s="20">
        <v>112</v>
      </c>
      <c r="F1482" s="23" t="s">
        <v>90</v>
      </c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9"/>
      <c r="T1482" s="15"/>
      <c r="U1482" s="47"/>
    </row>
    <row r="1483" spans="1:21" ht="25.5" customHeight="1">
      <c r="A1483" s="35"/>
      <c r="B1483" s="38"/>
      <c r="C1483" s="41"/>
      <c r="D1483" s="44"/>
      <c r="E1483" s="20">
        <v>131</v>
      </c>
      <c r="F1483" s="23" t="s">
        <v>24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9">
        <f>SUM(G1483:R1483)</f>
        <v>0</v>
      </c>
      <c r="T1483" s="15"/>
      <c r="U1483" s="47"/>
    </row>
    <row r="1484" spans="1:21" ht="26.25" customHeight="1">
      <c r="A1484" s="35"/>
      <c r="B1484" s="38"/>
      <c r="C1484" s="41"/>
      <c r="D1484" s="44"/>
      <c r="E1484" s="20">
        <v>133</v>
      </c>
      <c r="F1484" s="23" t="s">
        <v>21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9">
        <f>SUM(G1484:R1484)</f>
        <v>0</v>
      </c>
      <c r="T1484" s="15">
        <f>S1484/12</f>
        <v>0</v>
      </c>
      <c r="U1484" s="47"/>
    </row>
    <row r="1485" spans="1:21" ht="26.25" customHeight="1" thickBot="1">
      <c r="A1485" s="36"/>
      <c r="B1485" s="39"/>
      <c r="C1485" s="42"/>
      <c r="D1485" s="45"/>
      <c r="E1485" s="22">
        <v>232</v>
      </c>
      <c r="F1485" s="24" t="s">
        <v>20</v>
      </c>
      <c r="G1485" s="17">
        <v>0</v>
      </c>
      <c r="H1485" s="17">
        <v>0</v>
      </c>
      <c r="I1485" s="17">
        <v>0</v>
      </c>
      <c r="J1485" s="17">
        <v>0</v>
      </c>
      <c r="K1485" s="17">
        <v>0</v>
      </c>
      <c r="L1485" s="17">
        <v>0</v>
      </c>
      <c r="M1485" s="17">
        <v>0</v>
      </c>
      <c r="N1485" s="17">
        <v>0</v>
      </c>
      <c r="O1485" s="17">
        <v>0</v>
      </c>
      <c r="P1485" s="17">
        <v>0</v>
      </c>
      <c r="Q1485" s="17">
        <v>0</v>
      </c>
      <c r="R1485" s="17">
        <v>0</v>
      </c>
      <c r="S1485" s="18">
        <f>SUM(G1485:R1485)</f>
        <v>0</v>
      </c>
      <c r="T1485" s="18">
        <v>0</v>
      </c>
      <c r="U1485" s="48"/>
    </row>
    <row r="1486" spans="1:21" ht="25.5" customHeight="1">
      <c r="A1486" s="34">
        <v>246</v>
      </c>
      <c r="B1486" s="37">
        <v>0</v>
      </c>
      <c r="C1486" s="40">
        <v>5155803</v>
      </c>
      <c r="D1486" s="43" t="s">
        <v>274</v>
      </c>
      <c r="E1486" s="20">
        <v>141</v>
      </c>
      <c r="F1486" s="23" t="s">
        <v>18</v>
      </c>
      <c r="G1486" s="14"/>
      <c r="H1486" s="14"/>
      <c r="I1486" s="14"/>
      <c r="J1486" s="14"/>
      <c r="K1486" s="14"/>
      <c r="L1486" s="14"/>
      <c r="M1486" s="14"/>
      <c r="N1486" s="21">
        <v>800000</v>
      </c>
      <c r="O1486" s="21">
        <v>0</v>
      </c>
      <c r="P1486" s="21">
        <v>0</v>
      </c>
      <c r="Q1486" s="21">
        <v>0</v>
      </c>
      <c r="R1486" s="21">
        <v>0</v>
      </c>
      <c r="S1486" s="21">
        <f>+G1486+H1486+I1486+J1486+K1486+L1486+M1486+N1486+O1486+P1486+Q1486+R1486</f>
        <v>800000</v>
      </c>
      <c r="T1486" s="21">
        <f>S1486/12</f>
        <v>66666.66666666667</v>
      </c>
      <c r="U1486" s="46">
        <f>SUM(S1486:T1491)</f>
        <v>866666.6666666666</v>
      </c>
    </row>
    <row r="1487" spans="1:21" ht="25.5" customHeight="1">
      <c r="A1487" s="35"/>
      <c r="B1487" s="38"/>
      <c r="C1487" s="41"/>
      <c r="D1487" s="44"/>
      <c r="E1487" s="20">
        <v>113</v>
      </c>
      <c r="F1487" s="23" t="s">
        <v>19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9">
        <f>SUM(G1487:R1487)</f>
        <v>0</v>
      </c>
      <c r="T1487" s="15">
        <f>S1487/12</f>
        <v>0</v>
      </c>
      <c r="U1487" s="47"/>
    </row>
    <row r="1488" spans="1:21" ht="25.5" customHeight="1">
      <c r="A1488" s="35"/>
      <c r="B1488" s="38"/>
      <c r="C1488" s="41"/>
      <c r="D1488" s="44"/>
      <c r="E1488" s="20">
        <v>112</v>
      </c>
      <c r="F1488" s="23" t="s">
        <v>90</v>
      </c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9"/>
      <c r="T1488" s="15"/>
      <c r="U1488" s="47"/>
    </row>
    <row r="1489" spans="1:21" ht="25.5" customHeight="1">
      <c r="A1489" s="35"/>
      <c r="B1489" s="38"/>
      <c r="C1489" s="41"/>
      <c r="D1489" s="44"/>
      <c r="E1489" s="20">
        <v>131</v>
      </c>
      <c r="F1489" s="23" t="s">
        <v>24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9">
        <f>SUM(G1489:R1489)</f>
        <v>0</v>
      </c>
      <c r="T1489" s="15"/>
      <c r="U1489" s="47"/>
    </row>
    <row r="1490" spans="1:21" ht="26.25" customHeight="1">
      <c r="A1490" s="35"/>
      <c r="B1490" s="38"/>
      <c r="C1490" s="41"/>
      <c r="D1490" s="44"/>
      <c r="E1490" s="20">
        <v>133</v>
      </c>
      <c r="F1490" s="23" t="s">
        <v>21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9">
        <f>SUM(G1490:R1490)</f>
        <v>0</v>
      </c>
      <c r="T1490" s="15">
        <f>S1490/12</f>
        <v>0</v>
      </c>
      <c r="U1490" s="47"/>
    </row>
    <row r="1491" spans="1:21" ht="26.25" customHeight="1" thickBot="1">
      <c r="A1491" s="36"/>
      <c r="B1491" s="39"/>
      <c r="C1491" s="42"/>
      <c r="D1491" s="45"/>
      <c r="E1491" s="22">
        <v>232</v>
      </c>
      <c r="F1491" s="24" t="s">
        <v>20</v>
      </c>
      <c r="G1491" s="17">
        <v>0</v>
      </c>
      <c r="H1491" s="17">
        <v>0</v>
      </c>
      <c r="I1491" s="17">
        <v>0</v>
      </c>
      <c r="J1491" s="17">
        <v>0</v>
      </c>
      <c r="K1491" s="17">
        <v>0</v>
      </c>
      <c r="L1491" s="17">
        <v>0</v>
      </c>
      <c r="M1491" s="17">
        <v>0</v>
      </c>
      <c r="N1491" s="17">
        <v>0</v>
      </c>
      <c r="O1491" s="17">
        <v>0</v>
      </c>
      <c r="P1491" s="17">
        <v>0</v>
      </c>
      <c r="Q1491" s="17">
        <v>0</v>
      </c>
      <c r="R1491" s="17">
        <v>0</v>
      </c>
      <c r="S1491" s="18">
        <f>SUM(G1491:R1491)</f>
        <v>0</v>
      </c>
      <c r="T1491" s="18">
        <v>0</v>
      </c>
      <c r="U1491" s="48"/>
    </row>
    <row r="1492" spans="1:21" ht="25.5" customHeight="1">
      <c r="A1492" s="34">
        <v>247</v>
      </c>
      <c r="B1492" s="37">
        <v>0</v>
      </c>
      <c r="C1492" s="40">
        <v>5037437</v>
      </c>
      <c r="D1492" s="43" t="s">
        <v>275</v>
      </c>
      <c r="E1492" s="20">
        <v>141</v>
      </c>
      <c r="F1492" s="23" t="s">
        <v>18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426667</v>
      </c>
      <c r="O1492" s="21">
        <v>800000</v>
      </c>
      <c r="P1492" s="21">
        <v>800000</v>
      </c>
      <c r="Q1492" s="21">
        <v>800000</v>
      </c>
      <c r="R1492" s="21">
        <v>800000</v>
      </c>
      <c r="S1492" s="21">
        <f>+G1492+H1492+I1492+J1492+K1492+L1492+M1492+N1492+O1492+P1492+Q1492+R1492</f>
        <v>3626667</v>
      </c>
      <c r="T1492" s="21">
        <f>S1492/12</f>
        <v>302222.25</v>
      </c>
      <c r="U1492" s="46">
        <f>SUM(S1492:T1497)</f>
        <v>3928889.25</v>
      </c>
    </row>
    <row r="1493" spans="1:21" ht="25.5" customHeight="1">
      <c r="A1493" s="35"/>
      <c r="B1493" s="38"/>
      <c r="C1493" s="41"/>
      <c r="D1493" s="44"/>
      <c r="E1493" s="20">
        <v>113</v>
      </c>
      <c r="F1493" s="23" t="s">
        <v>19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9">
        <f>SUM(G1493:R1493)</f>
        <v>0</v>
      </c>
      <c r="T1493" s="15">
        <f>S1493/12</f>
        <v>0</v>
      </c>
      <c r="U1493" s="47"/>
    </row>
    <row r="1494" spans="1:21" ht="25.5" customHeight="1">
      <c r="A1494" s="35"/>
      <c r="B1494" s="38"/>
      <c r="C1494" s="41"/>
      <c r="D1494" s="44"/>
      <c r="E1494" s="20">
        <v>112</v>
      </c>
      <c r="F1494" s="23" t="s">
        <v>90</v>
      </c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9"/>
      <c r="T1494" s="15"/>
      <c r="U1494" s="47"/>
    </row>
    <row r="1495" spans="1:21" ht="25.5" customHeight="1">
      <c r="A1495" s="35"/>
      <c r="B1495" s="38"/>
      <c r="C1495" s="41"/>
      <c r="D1495" s="44"/>
      <c r="E1495" s="20">
        <v>131</v>
      </c>
      <c r="F1495" s="23" t="s">
        <v>24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 s="14">
        <v>0</v>
      </c>
      <c r="R1495" s="14">
        <v>0</v>
      </c>
      <c r="S1495" s="19">
        <f>SUM(G1495:R1495)</f>
        <v>0</v>
      </c>
      <c r="T1495" s="15"/>
      <c r="U1495" s="47"/>
    </row>
    <row r="1496" spans="1:21" ht="26.25" customHeight="1">
      <c r="A1496" s="35"/>
      <c r="B1496" s="38"/>
      <c r="C1496" s="41"/>
      <c r="D1496" s="44"/>
      <c r="E1496" s="20">
        <v>133</v>
      </c>
      <c r="F1496" s="23" t="s">
        <v>21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9">
        <f>SUM(G1496:R1496)</f>
        <v>0</v>
      </c>
      <c r="T1496" s="15">
        <f>S1496/12</f>
        <v>0</v>
      </c>
      <c r="U1496" s="47"/>
    </row>
    <row r="1497" spans="1:21" ht="26.25" customHeight="1" thickBot="1">
      <c r="A1497" s="36"/>
      <c r="B1497" s="39"/>
      <c r="C1497" s="42"/>
      <c r="D1497" s="45"/>
      <c r="E1497" s="22">
        <v>232</v>
      </c>
      <c r="F1497" s="24" t="s">
        <v>20</v>
      </c>
      <c r="G1497" s="17">
        <v>0</v>
      </c>
      <c r="H1497" s="17">
        <v>0</v>
      </c>
      <c r="I1497" s="17">
        <v>0</v>
      </c>
      <c r="J1497" s="17">
        <v>0</v>
      </c>
      <c r="K1497" s="17">
        <v>0</v>
      </c>
      <c r="L1497" s="17">
        <v>0</v>
      </c>
      <c r="M1497" s="17">
        <v>0</v>
      </c>
      <c r="N1497" s="17">
        <v>0</v>
      </c>
      <c r="O1497" s="17">
        <v>0</v>
      </c>
      <c r="P1497" s="17">
        <v>0</v>
      </c>
      <c r="Q1497" s="17">
        <v>0</v>
      </c>
      <c r="R1497" s="17">
        <v>0</v>
      </c>
      <c r="S1497" s="18">
        <f>SUM(G1497:R1497)</f>
        <v>0</v>
      </c>
      <c r="T1497" s="18">
        <v>0</v>
      </c>
      <c r="U1497" s="48"/>
    </row>
    <row r="1498" spans="1:21" ht="25.5" customHeight="1">
      <c r="A1498" s="34">
        <v>248</v>
      </c>
      <c r="B1498" s="37">
        <v>0</v>
      </c>
      <c r="C1498" s="40">
        <v>4893761</v>
      </c>
      <c r="D1498" s="43" t="s">
        <v>276</v>
      </c>
      <c r="E1498" s="20">
        <v>144</v>
      </c>
      <c r="F1498" s="23" t="s">
        <v>18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533333</v>
      </c>
      <c r="O1498" s="21">
        <v>1000000</v>
      </c>
      <c r="P1498" s="21">
        <v>1000000</v>
      </c>
      <c r="Q1498" s="21">
        <v>1000000</v>
      </c>
      <c r="R1498" s="21">
        <v>1000000</v>
      </c>
      <c r="S1498" s="21">
        <f>+G1498+H1498+I1498+J1498+K1498+L1498+M1498+N1498+O1498+P1498+Q1498+R1498</f>
        <v>4533333</v>
      </c>
      <c r="T1498" s="21">
        <f>S1498/12</f>
        <v>377777.75</v>
      </c>
      <c r="U1498" s="46">
        <f>SUM(S1498:T1503)</f>
        <v>4911110.75</v>
      </c>
    </row>
    <row r="1499" spans="1:21" ht="25.5" customHeight="1">
      <c r="A1499" s="35"/>
      <c r="B1499" s="38"/>
      <c r="C1499" s="41"/>
      <c r="D1499" s="44"/>
      <c r="E1499" s="20">
        <v>113</v>
      </c>
      <c r="F1499" s="23" t="s">
        <v>19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9">
        <f>SUM(G1499:R1499)</f>
        <v>0</v>
      </c>
      <c r="T1499" s="15">
        <f>S1499/12</f>
        <v>0</v>
      </c>
      <c r="U1499" s="47"/>
    </row>
    <row r="1500" spans="1:21" ht="25.5" customHeight="1">
      <c r="A1500" s="35"/>
      <c r="B1500" s="38"/>
      <c r="C1500" s="41"/>
      <c r="D1500" s="44"/>
      <c r="E1500" s="20">
        <v>112</v>
      </c>
      <c r="F1500" s="23" t="s">
        <v>90</v>
      </c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9"/>
      <c r="T1500" s="15"/>
      <c r="U1500" s="47"/>
    </row>
    <row r="1501" spans="1:21" ht="25.5" customHeight="1">
      <c r="A1501" s="35"/>
      <c r="B1501" s="38"/>
      <c r="C1501" s="41"/>
      <c r="D1501" s="44"/>
      <c r="E1501" s="20">
        <v>131</v>
      </c>
      <c r="F1501" s="23" t="s">
        <v>24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9">
        <f>SUM(G1501:R1501)</f>
        <v>0</v>
      </c>
      <c r="T1501" s="15"/>
      <c r="U1501" s="47"/>
    </row>
    <row r="1502" spans="1:21" ht="26.25" customHeight="1">
      <c r="A1502" s="35"/>
      <c r="B1502" s="38"/>
      <c r="C1502" s="41"/>
      <c r="D1502" s="44"/>
      <c r="E1502" s="20">
        <v>133</v>
      </c>
      <c r="F1502" s="23" t="s">
        <v>21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9">
        <f>SUM(G1502:R1502)</f>
        <v>0</v>
      </c>
      <c r="T1502" s="15">
        <f>S1502/12</f>
        <v>0</v>
      </c>
      <c r="U1502" s="47"/>
    </row>
    <row r="1503" spans="1:21" ht="26.25" customHeight="1" thickBot="1">
      <c r="A1503" s="36"/>
      <c r="B1503" s="39"/>
      <c r="C1503" s="42"/>
      <c r="D1503" s="45"/>
      <c r="E1503" s="22">
        <v>232</v>
      </c>
      <c r="F1503" s="24" t="s">
        <v>20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7">
        <v>0</v>
      </c>
      <c r="M1503" s="17">
        <v>0</v>
      </c>
      <c r="N1503" s="17">
        <v>0</v>
      </c>
      <c r="O1503" s="17">
        <v>0</v>
      </c>
      <c r="P1503" s="17">
        <v>0</v>
      </c>
      <c r="Q1503" s="17">
        <v>0</v>
      </c>
      <c r="R1503" s="17">
        <v>0</v>
      </c>
      <c r="S1503" s="18">
        <f>SUM(G1503:R1503)</f>
        <v>0</v>
      </c>
      <c r="T1503" s="18">
        <v>0</v>
      </c>
      <c r="U1503" s="48"/>
    </row>
    <row r="1504" spans="1:21" ht="25.5" customHeight="1">
      <c r="A1504" s="34">
        <v>249</v>
      </c>
      <c r="B1504" s="37">
        <v>0</v>
      </c>
      <c r="C1504" s="40">
        <v>2844681</v>
      </c>
      <c r="D1504" s="43" t="s">
        <v>51</v>
      </c>
      <c r="E1504" s="20">
        <v>144</v>
      </c>
      <c r="F1504" s="23" t="s">
        <v>18</v>
      </c>
      <c r="G1504" s="21">
        <v>800000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600000</v>
      </c>
      <c r="P1504" s="21">
        <v>1000000</v>
      </c>
      <c r="Q1504" s="21">
        <v>1000000</v>
      </c>
      <c r="R1504" s="21">
        <v>1000000</v>
      </c>
      <c r="S1504" s="21">
        <f>+G1504+H1504+I1504+J1504+K1504+L1504+M1504+N1504+O1504+P1504+Q1504+R1504</f>
        <v>4400000</v>
      </c>
      <c r="T1504" s="21">
        <f>S1504/12</f>
        <v>366666.6666666667</v>
      </c>
      <c r="U1504" s="46">
        <f>SUM(S1504:T1509)</f>
        <v>4766666.666666667</v>
      </c>
    </row>
    <row r="1505" spans="1:21" ht="25.5" customHeight="1">
      <c r="A1505" s="35"/>
      <c r="B1505" s="38"/>
      <c r="C1505" s="41"/>
      <c r="D1505" s="44"/>
      <c r="E1505" s="20">
        <v>113</v>
      </c>
      <c r="F1505" s="23" t="s">
        <v>19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9">
        <f>SUM(G1505:R1505)</f>
        <v>0</v>
      </c>
      <c r="T1505" s="15">
        <f>S1505/12</f>
        <v>0</v>
      </c>
      <c r="U1505" s="47"/>
    </row>
    <row r="1506" spans="1:21" ht="25.5" customHeight="1">
      <c r="A1506" s="35"/>
      <c r="B1506" s="38"/>
      <c r="C1506" s="41"/>
      <c r="D1506" s="44"/>
      <c r="E1506" s="20">
        <v>112</v>
      </c>
      <c r="F1506" s="23" t="s">
        <v>90</v>
      </c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9"/>
      <c r="T1506" s="15"/>
      <c r="U1506" s="47"/>
    </row>
    <row r="1507" spans="1:21" ht="25.5" customHeight="1">
      <c r="A1507" s="35"/>
      <c r="B1507" s="38"/>
      <c r="C1507" s="41"/>
      <c r="D1507" s="44"/>
      <c r="E1507" s="20">
        <v>131</v>
      </c>
      <c r="F1507" s="23" t="s">
        <v>24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9">
        <f>SUM(G1507:R1507)</f>
        <v>0</v>
      </c>
      <c r="T1507" s="15"/>
      <c r="U1507" s="47"/>
    </row>
    <row r="1508" spans="1:21" ht="26.25" customHeight="1">
      <c r="A1508" s="35"/>
      <c r="B1508" s="38"/>
      <c r="C1508" s="41"/>
      <c r="D1508" s="44"/>
      <c r="E1508" s="20">
        <v>133</v>
      </c>
      <c r="F1508" s="23" t="s">
        <v>21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9">
        <f>SUM(G1508:R1508)</f>
        <v>0</v>
      </c>
      <c r="T1508" s="15">
        <f>S1508/12</f>
        <v>0</v>
      </c>
      <c r="U1508" s="47"/>
    </row>
    <row r="1509" spans="1:21" ht="26.25" customHeight="1" thickBot="1">
      <c r="A1509" s="36"/>
      <c r="B1509" s="39"/>
      <c r="C1509" s="42"/>
      <c r="D1509" s="45"/>
      <c r="E1509" s="22">
        <v>232</v>
      </c>
      <c r="F1509" s="24" t="s">
        <v>20</v>
      </c>
      <c r="G1509" s="17">
        <v>0</v>
      </c>
      <c r="H1509" s="17">
        <v>0</v>
      </c>
      <c r="I1509" s="17">
        <v>0</v>
      </c>
      <c r="J1509" s="17">
        <v>0</v>
      </c>
      <c r="K1509" s="17">
        <v>0</v>
      </c>
      <c r="L1509" s="17">
        <v>0</v>
      </c>
      <c r="M1509" s="17">
        <v>0</v>
      </c>
      <c r="N1509" s="17">
        <v>0</v>
      </c>
      <c r="O1509" s="17">
        <v>0</v>
      </c>
      <c r="P1509" s="17">
        <v>0</v>
      </c>
      <c r="Q1509" s="17">
        <v>0</v>
      </c>
      <c r="R1509" s="17">
        <v>0</v>
      </c>
      <c r="S1509" s="18">
        <f>SUM(G1509:R1509)</f>
        <v>0</v>
      </c>
      <c r="T1509" s="18">
        <v>0</v>
      </c>
      <c r="U1509" s="48"/>
    </row>
    <row r="1510" spans="1:21" ht="25.5" customHeight="1">
      <c r="A1510" s="34">
        <v>250</v>
      </c>
      <c r="B1510" s="37">
        <v>0</v>
      </c>
      <c r="C1510" s="40">
        <v>4956010</v>
      </c>
      <c r="D1510" s="43" t="s">
        <v>277</v>
      </c>
      <c r="E1510" s="20">
        <v>144</v>
      </c>
      <c r="F1510" s="23" t="s">
        <v>18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1000000</v>
      </c>
      <c r="P1510" s="21">
        <v>1000000</v>
      </c>
      <c r="Q1510" s="21">
        <v>1000000</v>
      </c>
      <c r="R1510" s="21">
        <v>1000000</v>
      </c>
      <c r="S1510" s="21">
        <f>+G1510+H1510+I1510+J1510+K1510+L1510+M1510+N1510+O1510+P1510+Q1510+R1510</f>
        <v>4000000</v>
      </c>
      <c r="T1510" s="21">
        <f>S1510/12</f>
        <v>333333.3333333333</v>
      </c>
      <c r="U1510" s="46">
        <f>SUM(S1510:T1515)</f>
        <v>4333333.333333333</v>
      </c>
    </row>
    <row r="1511" spans="1:21" ht="25.5" customHeight="1">
      <c r="A1511" s="35"/>
      <c r="B1511" s="38"/>
      <c r="C1511" s="41"/>
      <c r="D1511" s="44"/>
      <c r="E1511" s="20">
        <v>113</v>
      </c>
      <c r="F1511" s="23" t="s">
        <v>19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0</v>
      </c>
      <c r="R1511" s="14">
        <v>0</v>
      </c>
      <c r="S1511" s="19">
        <f>SUM(G1511:R1511)</f>
        <v>0</v>
      </c>
      <c r="T1511" s="15">
        <f>S1511/12</f>
        <v>0</v>
      </c>
      <c r="U1511" s="47"/>
    </row>
    <row r="1512" spans="1:21" ht="25.5" customHeight="1">
      <c r="A1512" s="35"/>
      <c r="B1512" s="38"/>
      <c r="C1512" s="41"/>
      <c r="D1512" s="44"/>
      <c r="E1512" s="20">
        <v>112</v>
      </c>
      <c r="F1512" s="23" t="s">
        <v>90</v>
      </c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9"/>
      <c r="T1512" s="15"/>
      <c r="U1512" s="47"/>
    </row>
    <row r="1513" spans="1:21" ht="25.5" customHeight="1">
      <c r="A1513" s="35"/>
      <c r="B1513" s="38"/>
      <c r="C1513" s="41"/>
      <c r="D1513" s="44"/>
      <c r="E1513" s="20">
        <v>131</v>
      </c>
      <c r="F1513" s="23" t="s">
        <v>24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9">
        <f>SUM(G1513:R1513)</f>
        <v>0</v>
      </c>
      <c r="T1513" s="15"/>
      <c r="U1513" s="47"/>
    </row>
    <row r="1514" spans="1:21" ht="26.25" customHeight="1">
      <c r="A1514" s="35"/>
      <c r="B1514" s="38"/>
      <c r="C1514" s="41"/>
      <c r="D1514" s="44"/>
      <c r="E1514" s="20">
        <v>133</v>
      </c>
      <c r="F1514" s="23" t="s">
        <v>21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9">
        <f>SUM(G1514:R1514)</f>
        <v>0</v>
      </c>
      <c r="T1514" s="15">
        <f>S1514/12</f>
        <v>0</v>
      </c>
      <c r="U1514" s="47"/>
    </row>
    <row r="1515" spans="1:21" ht="26.25" customHeight="1" thickBot="1">
      <c r="A1515" s="36"/>
      <c r="B1515" s="39"/>
      <c r="C1515" s="42"/>
      <c r="D1515" s="45"/>
      <c r="E1515" s="22">
        <v>232</v>
      </c>
      <c r="F1515" s="24" t="s">
        <v>20</v>
      </c>
      <c r="G1515" s="17">
        <v>0</v>
      </c>
      <c r="H1515" s="17">
        <v>0</v>
      </c>
      <c r="I1515" s="17">
        <v>0</v>
      </c>
      <c r="J1515" s="17">
        <v>0</v>
      </c>
      <c r="K1515" s="17">
        <v>0</v>
      </c>
      <c r="L1515" s="17">
        <v>0</v>
      </c>
      <c r="M1515" s="17">
        <v>0</v>
      </c>
      <c r="N1515" s="17">
        <v>0</v>
      </c>
      <c r="O1515" s="17">
        <v>0</v>
      </c>
      <c r="P1515" s="17">
        <v>0</v>
      </c>
      <c r="Q1515" s="17">
        <v>0</v>
      </c>
      <c r="R1515" s="17">
        <v>0</v>
      </c>
      <c r="S1515" s="18">
        <f>SUM(G1515:R1515)</f>
        <v>0</v>
      </c>
      <c r="T1515" s="18">
        <v>0</v>
      </c>
      <c r="U1515" s="48"/>
    </row>
    <row r="1516" spans="1:21" ht="25.5" customHeight="1">
      <c r="A1516" s="34">
        <v>251</v>
      </c>
      <c r="B1516" s="37">
        <v>0</v>
      </c>
      <c r="C1516" s="40">
        <v>5800295</v>
      </c>
      <c r="D1516" s="43" t="s">
        <v>278</v>
      </c>
      <c r="E1516" s="20">
        <v>144</v>
      </c>
      <c r="F1516" s="23" t="s">
        <v>18</v>
      </c>
      <c r="G1516" s="21">
        <v>0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0</v>
      </c>
      <c r="N1516" s="21">
        <v>0</v>
      </c>
      <c r="O1516" s="21">
        <v>700000</v>
      </c>
      <c r="P1516" s="21">
        <v>700000</v>
      </c>
      <c r="Q1516" s="21">
        <v>700000</v>
      </c>
      <c r="R1516" s="21">
        <v>700000</v>
      </c>
      <c r="S1516" s="21">
        <f>+G1516+H1516+I1516+J1516+K1516+L1516+M1516+N1516+O1516+P1516+Q1516+R1516</f>
        <v>2800000</v>
      </c>
      <c r="T1516" s="21">
        <f>S1516/12</f>
        <v>233333.33333333334</v>
      </c>
      <c r="U1516" s="46">
        <f>SUM(S1516:T1521)</f>
        <v>3033333.3333333335</v>
      </c>
    </row>
    <row r="1517" spans="1:21" ht="25.5" customHeight="1">
      <c r="A1517" s="35"/>
      <c r="B1517" s="38"/>
      <c r="C1517" s="41"/>
      <c r="D1517" s="44"/>
      <c r="E1517" s="20">
        <v>113</v>
      </c>
      <c r="F1517" s="23" t="s">
        <v>19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9">
        <f>SUM(G1517:R1517)</f>
        <v>0</v>
      </c>
      <c r="T1517" s="15">
        <f>S1517/12</f>
        <v>0</v>
      </c>
      <c r="U1517" s="47"/>
    </row>
    <row r="1518" spans="1:21" ht="25.5" customHeight="1">
      <c r="A1518" s="35"/>
      <c r="B1518" s="38"/>
      <c r="C1518" s="41"/>
      <c r="D1518" s="44"/>
      <c r="E1518" s="20">
        <v>112</v>
      </c>
      <c r="F1518" s="23" t="s">
        <v>90</v>
      </c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9"/>
      <c r="T1518" s="15"/>
      <c r="U1518" s="47"/>
    </row>
    <row r="1519" spans="1:21" ht="25.5" customHeight="1">
      <c r="A1519" s="35"/>
      <c r="B1519" s="38"/>
      <c r="C1519" s="41"/>
      <c r="D1519" s="44"/>
      <c r="E1519" s="20">
        <v>131</v>
      </c>
      <c r="F1519" s="23" t="s">
        <v>24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9">
        <f>SUM(G1519:R1519)</f>
        <v>0</v>
      </c>
      <c r="T1519" s="15"/>
      <c r="U1519" s="47"/>
    </row>
    <row r="1520" spans="1:21" ht="26.25" customHeight="1">
      <c r="A1520" s="35"/>
      <c r="B1520" s="38"/>
      <c r="C1520" s="41"/>
      <c r="D1520" s="44"/>
      <c r="E1520" s="20">
        <v>133</v>
      </c>
      <c r="F1520" s="23" t="s">
        <v>21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9">
        <f>SUM(G1520:R1520)</f>
        <v>0</v>
      </c>
      <c r="T1520" s="15">
        <f>S1520/12</f>
        <v>0</v>
      </c>
      <c r="U1520" s="47"/>
    </row>
    <row r="1521" spans="1:21" ht="26.25" customHeight="1" thickBot="1">
      <c r="A1521" s="36"/>
      <c r="B1521" s="39"/>
      <c r="C1521" s="42"/>
      <c r="D1521" s="45"/>
      <c r="E1521" s="22">
        <v>232</v>
      </c>
      <c r="F1521" s="24" t="s">
        <v>20</v>
      </c>
      <c r="G1521" s="17">
        <v>0</v>
      </c>
      <c r="H1521" s="17">
        <v>0</v>
      </c>
      <c r="I1521" s="17">
        <v>0</v>
      </c>
      <c r="J1521" s="17">
        <v>0</v>
      </c>
      <c r="K1521" s="17">
        <v>0</v>
      </c>
      <c r="L1521" s="17">
        <v>0</v>
      </c>
      <c r="M1521" s="17">
        <v>0</v>
      </c>
      <c r="N1521" s="17">
        <v>0</v>
      </c>
      <c r="O1521" s="17">
        <v>0</v>
      </c>
      <c r="P1521" s="17">
        <v>0</v>
      </c>
      <c r="Q1521" s="17">
        <v>0</v>
      </c>
      <c r="R1521" s="17">
        <v>0</v>
      </c>
      <c r="S1521" s="18">
        <f>SUM(G1521:R1521)</f>
        <v>0</v>
      </c>
      <c r="T1521" s="18">
        <v>0</v>
      </c>
      <c r="U1521" s="48"/>
    </row>
    <row r="1522" spans="1:21" ht="25.5" customHeight="1">
      <c r="A1522" s="34">
        <v>252</v>
      </c>
      <c r="B1522" s="37">
        <v>0</v>
      </c>
      <c r="C1522" s="40">
        <v>5677799</v>
      </c>
      <c r="D1522" s="43" t="s">
        <v>279</v>
      </c>
      <c r="E1522" s="20">
        <v>144</v>
      </c>
      <c r="F1522" s="23" t="s">
        <v>18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400000</v>
      </c>
      <c r="P1522" s="21">
        <v>800000</v>
      </c>
      <c r="Q1522" s="21">
        <v>800000</v>
      </c>
      <c r="R1522" s="21">
        <v>800000</v>
      </c>
      <c r="S1522" s="21">
        <f>+G1522+H1522+I1522+J1522+K1522+L1522+M1522+N1522+O1522+P1522+Q1522+R1522</f>
        <v>2800000</v>
      </c>
      <c r="T1522" s="21">
        <f>S1522/12</f>
        <v>233333.33333333334</v>
      </c>
      <c r="U1522" s="46">
        <f>SUM(S1522:T1527)</f>
        <v>3033333.3333333335</v>
      </c>
    </row>
    <row r="1523" spans="1:21" ht="25.5" customHeight="1">
      <c r="A1523" s="35"/>
      <c r="B1523" s="38"/>
      <c r="C1523" s="41"/>
      <c r="D1523" s="44"/>
      <c r="E1523" s="20">
        <v>113</v>
      </c>
      <c r="F1523" s="23" t="s">
        <v>19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9">
        <f>SUM(G1523:R1523)</f>
        <v>0</v>
      </c>
      <c r="T1523" s="15">
        <f>S1523/12</f>
        <v>0</v>
      </c>
      <c r="U1523" s="47"/>
    </row>
    <row r="1524" spans="1:21" ht="25.5" customHeight="1">
      <c r="A1524" s="35"/>
      <c r="B1524" s="38"/>
      <c r="C1524" s="41"/>
      <c r="D1524" s="44"/>
      <c r="E1524" s="20">
        <v>112</v>
      </c>
      <c r="F1524" s="23" t="s">
        <v>90</v>
      </c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9"/>
      <c r="T1524" s="15"/>
      <c r="U1524" s="47"/>
    </row>
    <row r="1525" spans="1:21" ht="25.5" customHeight="1">
      <c r="A1525" s="35"/>
      <c r="B1525" s="38"/>
      <c r="C1525" s="41"/>
      <c r="D1525" s="44"/>
      <c r="E1525" s="20">
        <v>131</v>
      </c>
      <c r="F1525" s="23" t="s">
        <v>24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9">
        <f>SUM(G1525:R1525)</f>
        <v>0</v>
      </c>
      <c r="T1525" s="15"/>
      <c r="U1525" s="47"/>
    </row>
    <row r="1526" spans="1:21" ht="26.25" customHeight="1">
      <c r="A1526" s="35"/>
      <c r="B1526" s="38"/>
      <c r="C1526" s="41"/>
      <c r="D1526" s="44"/>
      <c r="E1526" s="20">
        <v>133</v>
      </c>
      <c r="F1526" s="23" t="s">
        <v>21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9">
        <f>SUM(G1526:R1526)</f>
        <v>0</v>
      </c>
      <c r="T1526" s="15">
        <f>S1526/12</f>
        <v>0</v>
      </c>
      <c r="U1526" s="47"/>
    </row>
    <row r="1527" spans="1:21" ht="26.25" customHeight="1" thickBot="1">
      <c r="A1527" s="36"/>
      <c r="B1527" s="39"/>
      <c r="C1527" s="42"/>
      <c r="D1527" s="45"/>
      <c r="E1527" s="22">
        <v>232</v>
      </c>
      <c r="F1527" s="24" t="s">
        <v>20</v>
      </c>
      <c r="G1527" s="17">
        <v>0</v>
      </c>
      <c r="H1527" s="17">
        <v>0</v>
      </c>
      <c r="I1527" s="17">
        <v>0</v>
      </c>
      <c r="J1527" s="17">
        <v>0</v>
      </c>
      <c r="K1527" s="17">
        <v>0</v>
      </c>
      <c r="L1527" s="17">
        <v>0</v>
      </c>
      <c r="M1527" s="17">
        <v>0</v>
      </c>
      <c r="N1527" s="17">
        <v>0</v>
      </c>
      <c r="O1527" s="17">
        <v>0</v>
      </c>
      <c r="P1527" s="17">
        <v>0</v>
      </c>
      <c r="Q1527" s="17">
        <v>0</v>
      </c>
      <c r="R1527" s="17">
        <v>0</v>
      </c>
      <c r="S1527" s="18">
        <f>SUM(G1527:R1527)</f>
        <v>0</v>
      </c>
      <c r="T1527" s="18">
        <v>0</v>
      </c>
      <c r="U1527" s="48"/>
    </row>
    <row r="1528" spans="1:21" ht="25.5" customHeight="1">
      <c r="A1528" s="34">
        <v>253</v>
      </c>
      <c r="B1528" s="37">
        <v>0</v>
      </c>
      <c r="C1528" s="40">
        <v>4681751</v>
      </c>
      <c r="D1528" s="43" t="s">
        <v>280</v>
      </c>
      <c r="E1528" s="20">
        <v>144</v>
      </c>
      <c r="F1528" s="23" t="s">
        <v>18</v>
      </c>
      <c r="G1528" s="21">
        <v>0</v>
      </c>
      <c r="H1528" s="21">
        <v>0</v>
      </c>
      <c r="I1528" s="21">
        <v>0</v>
      </c>
      <c r="J1528" s="21">
        <v>0</v>
      </c>
      <c r="K1528" s="21">
        <v>0</v>
      </c>
      <c r="L1528" s="21">
        <v>0</v>
      </c>
      <c r="M1528" s="21">
        <v>0</v>
      </c>
      <c r="N1528" s="21">
        <v>0</v>
      </c>
      <c r="O1528" s="21">
        <v>266667</v>
      </c>
      <c r="P1528" s="21">
        <v>800000</v>
      </c>
      <c r="Q1528" s="21">
        <v>800000</v>
      </c>
      <c r="R1528" s="21">
        <v>800000</v>
      </c>
      <c r="S1528" s="21">
        <f>+G1528+H1528+I1528+J1528+K1528+L1528+M1528+N1528+O1528+P1528+Q1528+R1528</f>
        <v>2666667</v>
      </c>
      <c r="T1528" s="21">
        <f>S1528/12</f>
        <v>222222.25</v>
      </c>
      <c r="U1528" s="46">
        <f>SUM(S1528:T1533)</f>
        <v>2888889.25</v>
      </c>
    </row>
    <row r="1529" spans="1:21" ht="25.5" customHeight="1">
      <c r="A1529" s="35"/>
      <c r="B1529" s="38"/>
      <c r="C1529" s="41"/>
      <c r="D1529" s="44"/>
      <c r="E1529" s="20">
        <v>113</v>
      </c>
      <c r="F1529" s="23" t="s">
        <v>19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9">
        <f>SUM(G1529:R1529)</f>
        <v>0</v>
      </c>
      <c r="T1529" s="15">
        <f>S1529/12</f>
        <v>0</v>
      </c>
      <c r="U1529" s="47"/>
    </row>
    <row r="1530" spans="1:21" ht="25.5" customHeight="1">
      <c r="A1530" s="35"/>
      <c r="B1530" s="38"/>
      <c r="C1530" s="41"/>
      <c r="D1530" s="44"/>
      <c r="E1530" s="20">
        <v>112</v>
      </c>
      <c r="F1530" s="23" t="s">
        <v>90</v>
      </c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9"/>
      <c r="T1530" s="15"/>
      <c r="U1530" s="47"/>
    </row>
    <row r="1531" spans="1:21" ht="25.5" customHeight="1">
      <c r="A1531" s="35"/>
      <c r="B1531" s="38"/>
      <c r="C1531" s="41"/>
      <c r="D1531" s="44"/>
      <c r="E1531" s="20">
        <v>131</v>
      </c>
      <c r="F1531" s="23" t="s">
        <v>24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9">
        <f>SUM(G1531:R1531)</f>
        <v>0</v>
      </c>
      <c r="T1531" s="15"/>
      <c r="U1531" s="47"/>
    </row>
    <row r="1532" spans="1:21" ht="26.25" customHeight="1">
      <c r="A1532" s="35"/>
      <c r="B1532" s="38"/>
      <c r="C1532" s="41"/>
      <c r="D1532" s="44"/>
      <c r="E1532" s="20">
        <v>133</v>
      </c>
      <c r="F1532" s="23" t="s">
        <v>21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9">
        <f>SUM(G1532:R1532)</f>
        <v>0</v>
      </c>
      <c r="T1532" s="15">
        <f>S1532/12</f>
        <v>0</v>
      </c>
      <c r="U1532" s="47"/>
    </row>
    <row r="1533" spans="1:21" ht="26.25" customHeight="1" thickBot="1">
      <c r="A1533" s="36"/>
      <c r="B1533" s="39"/>
      <c r="C1533" s="42"/>
      <c r="D1533" s="45"/>
      <c r="E1533" s="22">
        <v>232</v>
      </c>
      <c r="F1533" s="24" t="s">
        <v>20</v>
      </c>
      <c r="G1533" s="17">
        <v>0</v>
      </c>
      <c r="H1533" s="17">
        <v>0</v>
      </c>
      <c r="I1533" s="17">
        <v>0</v>
      </c>
      <c r="J1533" s="17">
        <v>0</v>
      </c>
      <c r="K1533" s="17">
        <v>0</v>
      </c>
      <c r="L1533" s="17">
        <v>0</v>
      </c>
      <c r="M1533" s="17">
        <v>0</v>
      </c>
      <c r="N1533" s="17">
        <v>0</v>
      </c>
      <c r="O1533" s="17">
        <v>0</v>
      </c>
      <c r="P1533" s="17">
        <v>0</v>
      </c>
      <c r="Q1533" s="17">
        <v>0</v>
      </c>
      <c r="R1533" s="17">
        <v>0</v>
      </c>
      <c r="S1533" s="18">
        <f>SUM(G1533:R1533)</f>
        <v>0</v>
      </c>
      <c r="T1533" s="18">
        <v>0</v>
      </c>
      <c r="U1533" s="48"/>
    </row>
    <row r="1534" spans="1:21" ht="25.5" customHeight="1">
      <c r="A1534" s="34">
        <v>254</v>
      </c>
      <c r="B1534" s="37">
        <v>0</v>
      </c>
      <c r="C1534" s="40">
        <v>4865948</v>
      </c>
      <c r="D1534" s="43" t="s">
        <v>281</v>
      </c>
      <c r="E1534" s="20">
        <v>141</v>
      </c>
      <c r="F1534" s="23" t="s">
        <v>18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900000</v>
      </c>
      <c r="Q1534" s="21">
        <v>900000</v>
      </c>
      <c r="R1534" s="21">
        <v>900000</v>
      </c>
      <c r="S1534" s="21">
        <f>+G1534+H1534+I1534+J1534+K1534+L1534+M1534+N1534+O1534+P1534+Q1534+R1534</f>
        <v>2700000</v>
      </c>
      <c r="T1534" s="21">
        <f>S1534/12</f>
        <v>225000</v>
      </c>
      <c r="U1534" s="46">
        <f>SUM(S1534:T1539)</f>
        <v>2925000</v>
      </c>
    </row>
    <row r="1535" spans="1:21" ht="25.5" customHeight="1">
      <c r="A1535" s="35"/>
      <c r="B1535" s="38"/>
      <c r="C1535" s="41"/>
      <c r="D1535" s="44"/>
      <c r="E1535" s="20">
        <v>113</v>
      </c>
      <c r="F1535" s="23" t="s">
        <v>19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0</v>
      </c>
      <c r="R1535" s="14">
        <v>0</v>
      </c>
      <c r="S1535" s="19">
        <f>SUM(G1535:R1535)</f>
        <v>0</v>
      </c>
      <c r="T1535" s="15">
        <f>S1535/12</f>
        <v>0</v>
      </c>
      <c r="U1535" s="47"/>
    </row>
    <row r="1536" spans="1:21" ht="25.5" customHeight="1">
      <c r="A1536" s="35"/>
      <c r="B1536" s="38"/>
      <c r="C1536" s="41"/>
      <c r="D1536" s="44"/>
      <c r="E1536" s="20">
        <v>112</v>
      </c>
      <c r="F1536" s="23" t="s">
        <v>90</v>
      </c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9"/>
      <c r="T1536" s="15"/>
      <c r="U1536" s="47"/>
    </row>
    <row r="1537" spans="1:21" ht="25.5" customHeight="1">
      <c r="A1537" s="35"/>
      <c r="B1537" s="38"/>
      <c r="C1537" s="41"/>
      <c r="D1537" s="44"/>
      <c r="E1537" s="20">
        <v>131</v>
      </c>
      <c r="F1537" s="23" t="s">
        <v>24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9">
        <f>SUM(G1537:R1537)</f>
        <v>0</v>
      </c>
      <c r="T1537" s="15"/>
      <c r="U1537" s="47"/>
    </row>
    <row r="1538" spans="1:21" ht="26.25" customHeight="1">
      <c r="A1538" s="35"/>
      <c r="B1538" s="38"/>
      <c r="C1538" s="41"/>
      <c r="D1538" s="44"/>
      <c r="E1538" s="20">
        <v>133</v>
      </c>
      <c r="F1538" s="23" t="s">
        <v>21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9">
        <f>SUM(G1538:R1538)</f>
        <v>0</v>
      </c>
      <c r="T1538" s="15">
        <f>S1538/12</f>
        <v>0</v>
      </c>
      <c r="U1538" s="47"/>
    </row>
    <row r="1539" spans="1:21" ht="26.25" customHeight="1" thickBot="1">
      <c r="A1539" s="36"/>
      <c r="B1539" s="39"/>
      <c r="C1539" s="42"/>
      <c r="D1539" s="45"/>
      <c r="E1539" s="22">
        <v>232</v>
      </c>
      <c r="F1539" s="24" t="s">
        <v>20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  <c r="N1539" s="17">
        <v>0</v>
      </c>
      <c r="O1539" s="17">
        <v>0</v>
      </c>
      <c r="P1539" s="17">
        <v>0</v>
      </c>
      <c r="Q1539" s="17">
        <v>0</v>
      </c>
      <c r="R1539" s="17">
        <v>0</v>
      </c>
      <c r="S1539" s="18">
        <f>SUM(G1539:R1539)</f>
        <v>0</v>
      </c>
      <c r="T1539" s="18">
        <v>0</v>
      </c>
      <c r="U1539" s="48"/>
    </row>
    <row r="1540" spans="1:21" ht="25.5" customHeight="1">
      <c r="A1540" s="34">
        <v>255</v>
      </c>
      <c r="B1540" s="37">
        <v>0</v>
      </c>
      <c r="C1540" s="40">
        <v>4592817</v>
      </c>
      <c r="D1540" s="43" t="s">
        <v>282</v>
      </c>
      <c r="E1540" s="20">
        <v>144</v>
      </c>
      <c r="F1540" s="23" t="s">
        <v>18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900000</v>
      </c>
      <c r="Q1540" s="21">
        <v>900000</v>
      </c>
      <c r="R1540" s="21">
        <v>900000</v>
      </c>
      <c r="S1540" s="21">
        <f>+G1540+H1540+I1540+J1540+K1540+L1540+M1540+N1540+O1540+P1540+Q1540+R1540</f>
        <v>2700000</v>
      </c>
      <c r="T1540" s="21">
        <f>S1540/12</f>
        <v>225000</v>
      </c>
      <c r="U1540" s="46">
        <f>SUM(S1540:T1545)</f>
        <v>2925000</v>
      </c>
    </row>
    <row r="1541" spans="1:21" ht="25.5" customHeight="1">
      <c r="A1541" s="35"/>
      <c r="B1541" s="38"/>
      <c r="C1541" s="41"/>
      <c r="D1541" s="44"/>
      <c r="E1541" s="20">
        <v>113</v>
      </c>
      <c r="F1541" s="23" t="s">
        <v>19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9">
        <f>SUM(G1541:R1541)</f>
        <v>0</v>
      </c>
      <c r="T1541" s="15">
        <f>S1541/12</f>
        <v>0</v>
      </c>
      <c r="U1541" s="47"/>
    </row>
    <row r="1542" spans="1:21" ht="25.5" customHeight="1">
      <c r="A1542" s="35"/>
      <c r="B1542" s="38"/>
      <c r="C1542" s="41"/>
      <c r="D1542" s="44"/>
      <c r="E1542" s="20">
        <v>112</v>
      </c>
      <c r="F1542" s="23" t="s">
        <v>90</v>
      </c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9"/>
      <c r="T1542" s="15"/>
      <c r="U1542" s="47"/>
    </row>
    <row r="1543" spans="1:21" ht="25.5" customHeight="1">
      <c r="A1543" s="35"/>
      <c r="B1543" s="38"/>
      <c r="C1543" s="41"/>
      <c r="D1543" s="44"/>
      <c r="E1543" s="20">
        <v>131</v>
      </c>
      <c r="F1543" s="23" t="s">
        <v>24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9">
        <f>SUM(G1543:R1543)</f>
        <v>0</v>
      </c>
      <c r="T1543" s="15"/>
      <c r="U1543" s="47"/>
    </row>
    <row r="1544" spans="1:21" ht="26.25" customHeight="1">
      <c r="A1544" s="35"/>
      <c r="B1544" s="38"/>
      <c r="C1544" s="41"/>
      <c r="D1544" s="44"/>
      <c r="E1544" s="20">
        <v>133</v>
      </c>
      <c r="F1544" s="23" t="s">
        <v>21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9">
        <f>SUM(G1544:R1544)</f>
        <v>0</v>
      </c>
      <c r="T1544" s="15">
        <f>S1544/12</f>
        <v>0</v>
      </c>
      <c r="U1544" s="47"/>
    </row>
    <row r="1545" spans="1:21" ht="26.25" customHeight="1" thickBot="1">
      <c r="A1545" s="36"/>
      <c r="B1545" s="39"/>
      <c r="C1545" s="42"/>
      <c r="D1545" s="45"/>
      <c r="E1545" s="22">
        <v>232</v>
      </c>
      <c r="F1545" s="24" t="s">
        <v>20</v>
      </c>
      <c r="G1545" s="17">
        <v>0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17">
        <v>0</v>
      </c>
      <c r="N1545" s="17">
        <v>0</v>
      </c>
      <c r="O1545" s="17">
        <v>0</v>
      </c>
      <c r="P1545" s="17">
        <v>0</v>
      </c>
      <c r="Q1545" s="17">
        <v>0</v>
      </c>
      <c r="R1545" s="17">
        <v>0</v>
      </c>
      <c r="S1545" s="18">
        <f>SUM(G1545:R1545)</f>
        <v>0</v>
      </c>
      <c r="T1545" s="18">
        <v>0</v>
      </c>
      <c r="U1545" s="48"/>
    </row>
    <row r="1546" spans="1:21" ht="25.5" customHeight="1">
      <c r="A1546" s="34">
        <v>256</v>
      </c>
      <c r="B1546" s="37">
        <v>0</v>
      </c>
      <c r="C1546" s="40">
        <v>3897241</v>
      </c>
      <c r="D1546" s="43" t="s">
        <v>283</v>
      </c>
      <c r="E1546" s="20">
        <v>144</v>
      </c>
      <c r="F1546" s="23" t="s">
        <v>18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1000000</v>
      </c>
      <c r="Q1546" s="21">
        <v>1000000</v>
      </c>
      <c r="R1546" s="21">
        <v>1000000</v>
      </c>
      <c r="S1546" s="21">
        <f>+G1546+H1546+I1546+J1546+K1546+L1546+M1546+N1546+O1546+P1546+Q1546+R1546</f>
        <v>3000000</v>
      </c>
      <c r="T1546" s="21">
        <f>S1546/12</f>
        <v>250000</v>
      </c>
      <c r="U1546" s="46">
        <f>SUM(S1546:T1551)</f>
        <v>3250000</v>
      </c>
    </row>
    <row r="1547" spans="1:21" ht="25.5" customHeight="1">
      <c r="A1547" s="35"/>
      <c r="B1547" s="38"/>
      <c r="C1547" s="41"/>
      <c r="D1547" s="44"/>
      <c r="E1547" s="20">
        <v>113</v>
      </c>
      <c r="F1547" s="23" t="s">
        <v>19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9">
        <f>SUM(G1547:R1547)</f>
        <v>0</v>
      </c>
      <c r="T1547" s="15">
        <f>S1547/12</f>
        <v>0</v>
      </c>
      <c r="U1547" s="47"/>
    </row>
    <row r="1548" spans="1:21" ht="25.5" customHeight="1">
      <c r="A1548" s="35"/>
      <c r="B1548" s="38"/>
      <c r="C1548" s="41"/>
      <c r="D1548" s="44"/>
      <c r="E1548" s="20">
        <v>112</v>
      </c>
      <c r="F1548" s="23" t="s">
        <v>90</v>
      </c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9"/>
      <c r="T1548" s="15"/>
      <c r="U1548" s="47"/>
    </row>
    <row r="1549" spans="1:21" ht="25.5" customHeight="1">
      <c r="A1549" s="35"/>
      <c r="B1549" s="38"/>
      <c r="C1549" s="41"/>
      <c r="D1549" s="44"/>
      <c r="E1549" s="20">
        <v>131</v>
      </c>
      <c r="F1549" s="23" t="s">
        <v>24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9">
        <f>SUM(G1549:R1549)</f>
        <v>0</v>
      </c>
      <c r="T1549" s="15"/>
      <c r="U1549" s="47"/>
    </row>
    <row r="1550" spans="1:21" ht="26.25" customHeight="1">
      <c r="A1550" s="35"/>
      <c r="B1550" s="38"/>
      <c r="C1550" s="41"/>
      <c r="D1550" s="44"/>
      <c r="E1550" s="20">
        <v>133</v>
      </c>
      <c r="F1550" s="23" t="s">
        <v>21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9">
        <f>SUM(G1550:R1550)</f>
        <v>0</v>
      </c>
      <c r="T1550" s="15">
        <f>S1550/12</f>
        <v>0</v>
      </c>
      <c r="U1550" s="47"/>
    </row>
    <row r="1551" spans="1:21" ht="26.25" customHeight="1" thickBot="1">
      <c r="A1551" s="36"/>
      <c r="B1551" s="39"/>
      <c r="C1551" s="42"/>
      <c r="D1551" s="45"/>
      <c r="E1551" s="22">
        <v>232</v>
      </c>
      <c r="F1551" s="24" t="s">
        <v>20</v>
      </c>
      <c r="G1551" s="17">
        <v>0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7">
        <v>0</v>
      </c>
      <c r="N1551" s="17">
        <v>0</v>
      </c>
      <c r="O1551" s="17">
        <v>0</v>
      </c>
      <c r="P1551" s="17">
        <v>0</v>
      </c>
      <c r="Q1551" s="17">
        <v>0</v>
      </c>
      <c r="R1551" s="17">
        <v>0</v>
      </c>
      <c r="S1551" s="18">
        <f>SUM(G1551:R1551)</f>
        <v>0</v>
      </c>
      <c r="T1551" s="18">
        <v>0</v>
      </c>
      <c r="U1551" s="48"/>
    </row>
    <row r="1552" spans="1:21" ht="25.5" customHeight="1">
      <c r="A1552" s="34">
        <v>257</v>
      </c>
      <c r="B1552" s="37">
        <v>0</v>
      </c>
      <c r="C1552" s="40">
        <v>1289792</v>
      </c>
      <c r="D1552" s="43" t="s">
        <v>284</v>
      </c>
      <c r="E1552" s="20">
        <v>144</v>
      </c>
      <c r="F1552" s="23" t="s">
        <v>18</v>
      </c>
      <c r="G1552" s="21">
        <v>0</v>
      </c>
      <c r="H1552" s="21">
        <v>0</v>
      </c>
      <c r="I1552" s="21">
        <v>0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900000</v>
      </c>
      <c r="Q1552" s="21">
        <v>900000</v>
      </c>
      <c r="R1552" s="21">
        <v>900000</v>
      </c>
      <c r="S1552" s="21">
        <f>+G1552+H1552+I1552+J1552+K1552+L1552+M1552+N1552+O1552+P1552+Q1552+R1552</f>
        <v>2700000</v>
      </c>
      <c r="T1552" s="21">
        <f>S1552/12</f>
        <v>225000</v>
      </c>
      <c r="U1552" s="46">
        <f>SUM(S1552:T1557)</f>
        <v>2925000</v>
      </c>
    </row>
    <row r="1553" spans="1:21" ht="25.5" customHeight="1">
      <c r="A1553" s="35"/>
      <c r="B1553" s="38"/>
      <c r="C1553" s="41"/>
      <c r="D1553" s="44"/>
      <c r="E1553" s="20">
        <v>113</v>
      </c>
      <c r="F1553" s="23" t="s">
        <v>19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9">
        <f>SUM(G1553:R1553)</f>
        <v>0</v>
      </c>
      <c r="T1553" s="15">
        <f>S1553/12</f>
        <v>0</v>
      </c>
      <c r="U1553" s="47"/>
    </row>
    <row r="1554" spans="1:21" ht="25.5" customHeight="1">
      <c r="A1554" s="35"/>
      <c r="B1554" s="38"/>
      <c r="C1554" s="41"/>
      <c r="D1554" s="44"/>
      <c r="E1554" s="20">
        <v>112</v>
      </c>
      <c r="F1554" s="23" t="s">
        <v>90</v>
      </c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9"/>
      <c r="T1554" s="15"/>
      <c r="U1554" s="47"/>
    </row>
    <row r="1555" spans="1:21" ht="25.5" customHeight="1">
      <c r="A1555" s="35"/>
      <c r="B1555" s="38"/>
      <c r="C1555" s="41"/>
      <c r="D1555" s="44"/>
      <c r="E1555" s="20">
        <v>131</v>
      </c>
      <c r="F1555" s="23" t="s">
        <v>24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9">
        <f>SUM(G1555:R1555)</f>
        <v>0</v>
      </c>
      <c r="T1555" s="15"/>
      <c r="U1555" s="47"/>
    </row>
    <row r="1556" spans="1:21" ht="26.25" customHeight="1">
      <c r="A1556" s="35"/>
      <c r="B1556" s="38"/>
      <c r="C1556" s="41"/>
      <c r="D1556" s="44"/>
      <c r="E1556" s="20">
        <v>133</v>
      </c>
      <c r="F1556" s="23" t="s">
        <v>21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9">
        <f>SUM(G1556:R1556)</f>
        <v>0</v>
      </c>
      <c r="T1556" s="15">
        <f>S1556/12</f>
        <v>0</v>
      </c>
      <c r="U1556" s="47"/>
    </row>
    <row r="1557" spans="1:21" ht="26.25" customHeight="1" thickBot="1">
      <c r="A1557" s="36"/>
      <c r="B1557" s="39"/>
      <c r="C1557" s="42"/>
      <c r="D1557" s="45"/>
      <c r="E1557" s="22">
        <v>232</v>
      </c>
      <c r="F1557" s="24" t="s">
        <v>20</v>
      </c>
      <c r="G1557" s="17">
        <v>0</v>
      </c>
      <c r="H1557" s="17">
        <v>0</v>
      </c>
      <c r="I1557" s="17">
        <v>0</v>
      </c>
      <c r="J1557" s="17">
        <v>0</v>
      </c>
      <c r="K1557" s="17">
        <v>0</v>
      </c>
      <c r="L1557" s="17">
        <v>0</v>
      </c>
      <c r="M1557" s="17">
        <v>0</v>
      </c>
      <c r="N1557" s="17">
        <v>0</v>
      </c>
      <c r="O1557" s="17">
        <v>0</v>
      </c>
      <c r="P1557" s="17">
        <v>0</v>
      </c>
      <c r="Q1557" s="17">
        <v>0</v>
      </c>
      <c r="R1557" s="17">
        <v>0</v>
      </c>
      <c r="S1557" s="18">
        <f>SUM(G1557:R1557)</f>
        <v>0</v>
      </c>
      <c r="T1557" s="18">
        <v>0</v>
      </c>
      <c r="U1557" s="48"/>
    </row>
    <row r="1558" spans="1:21" ht="25.5" customHeight="1">
      <c r="A1558" s="34">
        <v>258</v>
      </c>
      <c r="B1558" s="37">
        <v>0</v>
      </c>
      <c r="C1558" s="40">
        <v>4595863</v>
      </c>
      <c r="D1558" s="43" t="s">
        <v>285</v>
      </c>
      <c r="E1558" s="20">
        <v>141</v>
      </c>
      <c r="F1558" s="23" t="s">
        <v>18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800000</v>
      </c>
      <c r="Q1558" s="21">
        <v>800000</v>
      </c>
      <c r="R1558" s="21">
        <v>800000</v>
      </c>
      <c r="S1558" s="21">
        <f>+G1558+H1558+I1558+J1558+K1558+L1558+M1558+N1558+O1558+P1558+Q1558+R1558</f>
        <v>2400000</v>
      </c>
      <c r="T1558" s="21">
        <f>S1558/12</f>
        <v>200000</v>
      </c>
      <c r="U1558" s="46">
        <f>SUM(S1558:T1563)</f>
        <v>2600000</v>
      </c>
    </row>
    <row r="1559" spans="1:21" ht="25.5" customHeight="1">
      <c r="A1559" s="35"/>
      <c r="B1559" s="38"/>
      <c r="C1559" s="41"/>
      <c r="D1559" s="44"/>
      <c r="E1559" s="20">
        <v>113</v>
      </c>
      <c r="F1559" s="23" t="s">
        <v>19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9">
        <f>SUM(G1559:R1559)</f>
        <v>0</v>
      </c>
      <c r="T1559" s="15">
        <f>S1559/12</f>
        <v>0</v>
      </c>
      <c r="U1559" s="47"/>
    </row>
    <row r="1560" spans="1:21" ht="25.5" customHeight="1">
      <c r="A1560" s="35"/>
      <c r="B1560" s="38"/>
      <c r="C1560" s="41"/>
      <c r="D1560" s="44"/>
      <c r="E1560" s="20">
        <v>112</v>
      </c>
      <c r="F1560" s="23" t="s">
        <v>90</v>
      </c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9"/>
      <c r="T1560" s="15"/>
      <c r="U1560" s="47"/>
    </row>
    <row r="1561" spans="1:21" ht="25.5" customHeight="1">
      <c r="A1561" s="35"/>
      <c r="B1561" s="38"/>
      <c r="C1561" s="41"/>
      <c r="D1561" s="44"/>
      <c r="E1561" s="20">
        <v>131</v>
      </c>
      <c r="F1561" s="23" t="s">
        <v>24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9">
        <f>SUM(G1561:R1561)</f>
        <v>0</v>
      </c>
      <c r="T1561" s="15"/>
      <c r="U1561" s="47"/>
    </row>
    <row r="1562" spans="1:21" ht="26.25" customHeight="1">
      <c r="A1562" s="35"/>
      <c r="B1562" s="38"/>
      <c r="C1562" s="41"/>
      <c r="D1562" s="44"/>
      <c r="E1562" s="20">
        <v>133</v>
      </c>
      <c r="F1562" s="23" t="s">
        <v>21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9">
        <f>SUM(G1562:R1562)</f>
        <v>0</v>
      </c>
      <c r="T1562" s="15">
        <f>S1562/12</f>
        <v>0</v>
      </c>
      <c r="U1562" s="47"/>
    </row>
    <row r="1563" spans="1:21" ht="26.25" customHeight="1" thickBot="1">
      <c r="A1563" s="36"/>
      <c r="B1563" s="39"/>
      <c r="C1563" s="42"/>
      <c r="D1563" s="45"/>
      <c r="E1563" s="22">
        <v>232</v>
      </c>
      <c r="F1563" s="24" t="s">
        <v>20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0</v>
      </c>
      <c r="M1563" s="17">
        <v>0</v>
      </c>
      <c r="N1563" s="17">
        <v>0</v>
      </c>
      <c r="O1563" s="17">
        <v>0</v>
      </c>
      <c r="P1563" s="17">
        <v>0</v>
      </c>
      <c r="Q1563" s="17">
        <v>0</v>
      </c>
      <c r="R1563" s="17">
        <v>0</v>
      </c>
      <c r="S1563" s="18">
        <f>SUM(G1563:R1563)</f>
        <v>0</v>
      </c>
      <c r="T1563" s="18">
        <v>0</v>
      </c>
      <c r="U1563" s="48"/>
    </row>
    <row r="1564" spans="1:21" ht="25.5" customHeight="1">
      <c r="A1564" s="34">
        <v>259</v>
      </c>
      <c r="B1564" s="37">
        <v>0</v>
      </c>
      <c r="C1564" s="40">
        <v>5940760</v>
      </c>
      <c r="D1564" s="43" t="s">
        <v>286</v>
      </c>
      <c r="E1564" s="20">
        <v>144</v>
      </c>
      <c r="F1564" s="23" t="s">
        <v>18</v>
      </c>
      <c r="G1564" s="21">
        <v>0</v>
      </c>
      <c r="H1564" s="21">
        <v>0</v>
      </c>
      <c r="I1564" s="21">
        <v>0</v>
      </c>
      <c r="J1564" s="21">
        <v>0</v>
      </c>
      <c r="K1564" s="21">
        <v>0</v>
      </c>
      <c r="L1564" s="21">
        <v>0</v>
      </c>
      <c r="M1564" s="21">
        <v>0</v>
      </c>
      <c r="N1564" s="21">
        <v>0</v>
      </c>
      <c r="O1564" s="21">
        <v>0</v>
      </c>
      <c r="P1564" s="21">
        <v>600000</v>
      </c>
      <c r="Q1564" s="21">
        <v>900000</v>
      </c>
      <c r="R1564" s="21">
        <v>900000</v>
      </c>
      <c r="S1564" s="21">
        <f>+G1564+H1564+I1564+J1564+K1564+L1564+M1564+N1564+O1564+P1564+Q1564+R1564</f>
        <v>2400000</v>
      </c>
      <c r="T1564" s="21">
        <f>S1564/12</f>
        <v>200000</v>
      </c>
      <c r="U1564" s="46">
        <f>SUM(S1564:T1569)</f>
        <v>2600000</v>
      </c>
    </row>
    <row r="1565" spans="1:21" ht="25.5" customHeight="1">
      <c r="A1565" s="35"/>
      <c r="B1565" s="38"/>
      <c r="C1565" s="41"/>
      <c r="D1565" s="44"/>
      <c r="E1565" s="20">
        <v>113</v>
      </c>
      <c r="F1565" s="23" t="s">
        <v>19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9">
        <f>SUM(G1565:R1565)</f>
        <v>0</v>
      </c>
      <c r="T1565" s="15">
        <f>S1565/12</f>
        <v>0</v>
      </c>
      <c r="U1565" s="47"/>
    </row>
    <row r="1566" spans="1:21" ht="25.5" customHeight="1">
      <c r="A1566" s="35"/>
      <c r="B1566" s="38"/>
      <c r="C1566" s="41"/>
      <c r="D1566" s="44"/>
      <c r="E1566" s="20">
        <v>112</v>
      </c>
      <c r="F1566" s="23" t="s">
        <v>90</v>
      </c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9"/>
      <c r="T1566" s="15"/>
      <c r="U1566" s="47"/>
    </row>
    <row r="1567" spans="1:21" ht="25.5" customHeight="1">
      <c r="A1567" s="35"/>
      <c r="B1567" s="38"/>
      <c r="C1567" s="41"/>
      <c r="D1567" s="44"/>
      <c r="E1567" s="20">
        <v>131</v>
      </c>
      <c r="F1567" s="23" t="s">
        <v>24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9">
        <f>SUM(G1567:R1567)</f>
        <v>0</v>
      </c>
      <c r="T1567" s="15"/>
      <c r="U1567" s="47"/>
    </row>
    <row r="1568" spans="1:21" ht="26.25" customHeight="1">
      <c r="A1568" s="35"/>
      <c r="B1568" s="38"/>
      <c r="C1568" s="41"/>
      <c r="D1568" s="44"/>
      <c r="E1568" s="20">
        <v>133</v>
      </c>
      <c r="F1568" s="23" t="s">
        <v>21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9">
        <f>SUM(G1568:R1568)</f>
        <v>0</v>
      </c>
      <c r="T1568" s="15">
        <f>S1568/12</f>
        <v>0</v>
      </c>
      <c r="U1568" s="47"/>
    </row>
    <row r="1569" spans="1:21" ht="26.25" customHeight="1" thickBot="1">
      <c r="A1569" s="36"/>
      <c r="B1569" s="39"/>
      <c r="C1569" s="42"/>
      <c r="D1569" s="45"/>
      <c r="E1569" s="22">
        <v>232</v>
      </c>
      <c r="F1569" s="24" t="s">
        <v>20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  <c r="N1569" s="17">
        <v>0</v>
      </c>
      <c r="O1569" s="17">
        <v>0</v>
      </c>
      <c r="P1569" s="17">
        <v>0</v>
      </c>
      <c r="Q1569" s="17">
        <v>0</v>
      </c>
      <c r="R1569" s="17">
        <v>0</v>
      </c>
      <c r="S1569" s="18">
        <f>SUM(G1569:R1569)</f>
        <v>0</v>
      </c>
      <c r="T1569" s="18">
        <v>0</v>
      </c>
      <c r="U1569" s="48"/>
    </row>
    <row r="1570" spans="1:21" ht="25.5" customHeight="1">
      <c r="A1570" s="34">
        <v>260</v>
      </c>
      <c r="B1570" s="37">
        <v>0</v>
      </c>
      <c r="C1570" s="40">
        <v>4933706</v>
      </c>
      <c r="D1570" s="43" t="s">
        <v>287</v>
      </c>
      <c r="E1570" s="20">
        <v>141</v>
      </c>
      <c r="F1570" s="23" t="s">
        <v>18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360000</v>
      </c>
      <c r="Q1570" s="21">
        <v>900000</v>
      </c>
      <c r="R1570" s="21">
        <v>900000</v>
      </c>
      <c r="S1570" s="21">
        <f>+G1570+H1570+I1570+J1570+K1570+L1570+M1570+N1570+O1570+P1570+Q1570+R1570</f>
        <v>2160000</v>
      </c>
      <c r="T1570" s="21">
        <f>S1570/12</f>
        <v>180000</v>
      </c>
      <c r="U1570" s="46">
        <f>SUM(S1570:T1575)</f>
        <v>2340000</v>
      </c>
    </row>
    <row r="1571" spans="1:21" ht="25.5" customHeight="1">
      <c r="A1571" s="35"/>
      <c r="B1571" s="38"/>
      <c r="C1571" s="41"/>
      <c r="D1571" s="44"/>
      <c r="E1571" s="20">
        <v>113</v>
      </c>
      <c r="F1571" s="23" t="s">
        <v>19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9">
        <f>SUM(G1571:R1571)</f>
        <v>0</v>
      </c>
      <c r="T1571" s="15">
        <f>S1571/12</f>
        <v>0</v>
      </c>
      <c r="U1571" s="47"/>
    </row>
    <row r="1572" spans="1:21" ht="25.5" customHeight="1">
      <c r="A1572" s="35"/>
      <c r="B1572" s="38"/>
      <c r="C1572" s="41"/>
      <c r="D1572" s="44"/>
      <c r="E1572" s="20">
        <v>112</v>
      </c>
      <c r="F1572" s="23" t="s">
        <v>90</v>
      </c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9"/>
      <c r="T1572" s="15"/>
      <c r="U1572" s="47"/>
    </row>
    <row r="1573" spans="1:21" ht="25.5" customHeight="1">
      <c r="A1573" s="35"/>
      <c r="B1573" s="38"/>
      <c r="C1573" s="41"/>
      <c r="D1573" s="44"/>
      <c r="E1573" s="20">
        <v>131</v>
      </c>
      <c r="F1573" s="23" t="s">
        <v>24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9">
        <f>SUM(G1573:R1573)</f>
        <v>0</v>
      </c>
      <c r="T1573" s="15"/>
      <c r="U1573" s="47"/>
    </row>
    <row r="1574" spans="1:21" ht="26.25" customHeight="1">
      <c r="A1574" s="35"/>
      <c r="B1574" s="38"/>
      <c r="C1574" s="41"/>
      <c r="D1574" s="44"/>
      <c r="E1574" s="20">
        <v>133</v>
      </c>
      <c r="F1574" s="23" t="s">
        <v>21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9">
        <f>SUM(G1574:R1574)</f>
        <v>0</v>
      </c>
      <c r="T1574" s="15">
        <f>S1574/12</f>
        <v>0</v>
      </c>
      <c r="U1574" s="47"/>
    </row>
    <row r="1575" spans="1:21" ht="26.25" customHeight="1" thickBot="1">
      <c r="A1575" s="36"/>
      <c r="B1575" s="39"/>
      <c r="C1575" s="42"/>
      <c r="D1575" s="45"/>
      <c r="E1575" s="22">
        <v>232</v>
      </c>
      <c r="F1575" s="24" t="s">
        <v>20</v>
      </c>
      <c r="G1575" s="17">
        <v>0</v>
      </c>
      <c r="H1575" s="17">
        <v>0</v>
      </c>
      <c r="I1575" s="17">
        <v>0</v>
      </c>
      <c r="J1575" s="17">
        <v>0</v>
      </c>
      <c r="K1575" s="17">
        <v>0</v>
      </c>
      <c r="L1575" s="17">
        <v>0</v>
      </c>
      <c r="M1575" s="17">
        <v>0</v>
      </c>
      <c r="N1575" s="17">
        <v>0</v>
      </c>
      <c r="O1575" s="17">
        <v>0</v>
      </c>
      <c r="P1575" s="17">
        <v>0</v>
      </c>
      <c r="Q1575" s="17">
        <v>0</v>
      </c>
      <c r="R1575" s="17">
        <v>0</v>
      </c>
      <c r="S1575" s="18">
        <f>SUM(G1575:R1575)</f>
        <v>0</v>
      </c>
      <c r="T1575" s="18">
        <v>0</v>
      </c>
      <c r="U1575" s="48"/>
    </row>
    <row r="1576" spans="1:21" ht="25.5" customHeight="1">
      <c r="A1576" s="34">
        <v>261</v>
      </c>
      <c r="B1576" s="37">
        <v>0</v>
      </c>
      <c r="C1576" s="40">
        <v>5923496</v>
      </c>
      <c r="D1576" s="43" t="s">
        <v>288</v>
      </c>
      <c r="E1576" s="20">
        <v>141</v>
      </c>
      <c r="F1576" s="23" t="s">
        <v>18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800000</v>
      </c>
      <c r="Q1576" s="21">
        <v>800000</v>
      </c>
      <c r="R1576" s="21">
        <v>800000</v>
      </c>
      <c r="S1576" s="21">
        <f>+G1576+H1576+I1576+J1576+K1576+L1576+M1576+N1576+O1576+P1576+Q1576+R1576</f>
        <v>2400000</v>
      </c>
      <c r="T1576" s="21">
        <f>S1576/12</f>
        <v>200000</v>
      </c>
      <c r="U1576" s="46">
        <f>SUM(S1576:T1581)</f>
        <v>2600000</v>
      </c>
    </row>
    <row r="1577" spans="1:21" ht="25.5" customHeight="1">
      <c r="A1577" s="35"/>
      <c r="B1577" s="38"/>
      <c r="C1577" s="41"/>
      <c r="D1577" s="44"/>
      <c r="E1577" s="20">
        <v>113</v>
      </c>
      <c r="F1577" s="23" t="s">
        <v>19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9">
        <f>SUM(G1577:R1577)</f>
        <v>0</v>
      </c>
      <c r="T1577" s="15">
        <f>S1577/12</f>
        <v>0</v>
      </c>
      <c r="U1577" s="47"/>
    </row>
    <row r="1578" spans="1:21" ht="25.5" customHeight="1">
      <c r="A1578" s="35"/>
      <c r="B1578" s="38"/>
      <c r="C1578" s="41"/>
      <c r="D1578" s="44"/>
      <c r="E1578" s="20">
        <v>112</v>
      </c>
      <c r="F1578" s="23" t="s">
        <v>90</v>
      </c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9"/>
      <c r="T1578" s="15"/>
      <c r="U1578" s="47"/>
    </row>
    <row r="1579" spans="1:21" ht="25.5" customHeight="1">
      <c r="A1579" s="35"/>
      <c r="B1579" s="38"/>
      <c r="C1579" s="41"/>
      <c r="D1579" s="44"/>
      <c r="E1579" s="20">
        <v>131</v>
      </c>
      <c r="F1579" s="23" t="s">
        <v>24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9">
        <f>SUM(G1579:R1579)</f>
        <v>0</v>
      </c>
      <c r="T1579" s="15"/>
      <c r="U1579" s="47"/>
    </row>
    <row r="1580" spans="1:21" ht="26.25" customHeight="1">
      <c r="A1580" s="35"/>
      <c r="B1580" s="38"/>
      <c r="C1580" s="41"/>
      <c r="D1580" s="44"/>
      <c r="E1580" s="20">
        <v>133</v>
      </c>
      <c r="F1580" s="23" t="s">
        <v>21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9">
        <f>SUM(G1580:R1580)</f>
        <v>0</v>
      </c>
      <c r="T1580" s="15">
        <f>S1580/12</f>
        <v>0</v>
      </c>
      <c r="U1580" s="47"/>
    </row>
    <row r="1581" spans="1:21" ht="26.25" customHeight="1" thickBot="1">
      <c r="A1581" s="36"/>
      <c r="B1581" s="39"/>
      <c r="C1581" s="42"/>
      <c r="D1581" s="45"/>
      <c r="E1581" s="22">
        <v>232</v>
      </c>
      <c r="F1581" s="24" t="s">
        <v>20</v>
      </c>
      <c r="G1581" s="17">
        <v>0</v>
      </c>
      <c r="H1581" s="17">
        <v>0</v>
      </c>
      <c r="I1581" s="17">
        <v>0</v>
      </c>
      <c r="J1581" s="17">
        <v>0</v>
      </c>
      <c r="K1581" s="17">
        <v>0</v>
      </c>
      <c r="L1581" s="17">
        <v>0</v>
      </c>
      <c r="M1581" s="17">
        <v>0</v>
      </c>
      <c r="N1581" s="17">
        <v>0</v>
      </c>
      <c r="O1581" s="17">
        <v>0</v>
      </c>
      <c r="P1581" s="17">
        <v>0</v>
      </c>
      <c r="Q1581" s="17">
        <v>0</v>
      </c>
      <c r="R1581" s="17">
        <v>0</v>
      </c>
      <c r="S1581" s="18">
        <f>SUM(G1581:R1581)</f>
        <v>0</v>
      </c>
      <c r="T1581" s="18">
        <v>0</v>
      </c>
      <c r="U1581" s="48"/>
    </row>
    <row r="1582" spans="1:21" ht="25.5" customHeight="1">
      <c r="A1582" s="34">
        <v>262</v>
      </c>
      <c r="B1582" s="37">
        <v>0</v>
      </c>
      <c r="C1582" s="40">
        <v>3704754</v>
      </c>
      <c r="D1582" s="43" t="s">
        <v>289</v>
      </c>
      <c r="E1582" s="20">
        <v>144</v>
      </c>
      <c r="F1582" s="23" t="s">
        <v>18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  <c r="Q1582" s="21">
        <v>800000</v>
      </c>
      <c r="R1582" s="21">
        <v>800000</v>
      </c>
      <c r="S1582" s="21">
        <f>+G1582+H1582+I1582+J1582+K1582+L1582+M1582+N1582+O1582+P1582+Q1582+R1582</f>
        <v>1600000</v>
      </c>
      <c r="T1582" s="21">
        <f>S1582/12</f>
        <v>133333.33333333334</v>
      </c>
      <c r="U1582" s="46">
        <f>SUM(S1582:T1587)</f>
        <v>1733333.3333333333</v>
      </c>
    </row>
    <row r="1583" spans="1:21" ht="25.5" customHeight="1">
      <c r="A1583" s="35"/>
      <c r="B1583" s="38"/>
      <c r="C1583" s="41"/>
      <c r="D1583" s="44"/>
      <c r="E1583" s="20">
        <v>113</v>
      </c>
      <c r="F1583" s="23" t="s">
        <v>19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9">
        <f>SUM(G1583:R1583)</f>
        <v>0</v>
      </c>
      <c r="T1583" s="15">
        <f>S1583/12</f>
        <v>0</v>
      </c>
      <c r="U1583" s="47"/>
    </row>
    <row r="1584" spans="1:21" ht="25.5" customHeight="1">
      <c r="A1584" s="35"/>
      <c r="B1584" s="38"/>
      <c r="C1584" s="41"/>
      <c r="D1584" s="44"/>
      <c r="E1584" s="20">
        <v>112</v>
      </c>
      <c r="F1584" s="23" t="s">
        <v>90</v>
      </c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9"/>
      <c r="T1584" s="15"/>
      <c r="U1584" s="47"/>
    </row>
    <row r="1585" spans="1:21" ht="25.5" customHeight="1">
      <c r="A1585" s="35"/>
      <c r="B1585" s="38"/>
      <c r="C1585" s="41"/>
      <c r="D1585" s="44"/>
      <c r="E1585" s="20">
        <v>131</v>
      </c>
      <c r="F1585" s="23" t="s">
        <v>24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9">
        <f>SUM(G1585:R1585)</f>
        <v>0</v>
      </c>
      <c r="T1585" s="15"/>
      <c r="U1585" s="47"/>
    </row>
    <row r="1586" spans="1:21" ht="26.25" customHeight="1">
      <c r="A1586" s="35"/>
      <c r="B1586" s="38"/>
      <c r="C1586" s="41"/>
      <c r="D1586" s="44"/>
      <c r="E1586" s="20">
        <v>133</v>
      </c>
      <c r="F1586" s="23" t="s">
        <v>21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9">
        <f>SUM(G1586:R1586)</f>
        <v>0</v>
      </c>
      <c r="T1586" s="15">
        <f>S1586/12</f>
        <v>0</v>
      </c>
      <c r="U1586" s="47"/>
    </row>
    <row r="1587" spans="1:21" ht="26.25" customHeight="1" thickBot="1">
      <c r="A1587" s="36"/>
      <c r="B1587" s="39"/>
      <c r="C1587" s="42"/>
      <c r="D1587" s="45"/>
      <c r="E1587" s="22">
        <v>232</v>
      </c>
      <c r="F1587" s="24" t="s">
        <v>20</v>
      </c>
      <c r="G1587" s="17">
        <v>0</v>
      </c>
      <c r="H1587" s="17">
        <v>0</v>
      </c>
      <c r="I1587" s="17">
        <v>0</v>
      </c>
      <c r="J1587" s="17">
        <v>0</v>
      </c>
      <c r="K1587" s="17">
        <v>0</v>
      </c>
      <c r="L1587" s="17">
        <v>0</v>
      </c>
      <c r="M1587" s="17">
        <v>0</v>
      </c>
      <c r="N1587" s="17">
        <v>0</v>
      </c>
      <c r="O1587" s="17">
        <v>0</v>
      </c>
      <c r="P1587" s="17">
        <v>0</v>
      </c>
      <c r="Q1587" s="17">
        <v>0</v>
      </c>
      <c r="R1587" s="17">
        <v>0</v>
      </c>
      <c r="S1587" s="18">
        <f>SUM(G1587:R1587)</f>
        <v>0</v>
      </c>
      <c r="T1587" s="18">
        <v>0</v>
      </c>
      <c r="U1587" s="48"/>
    </row>
    <row r="1588" spans="1:21" ht="25.5" customHeight="1">
      <c r="A1588" s="34">
        <v>263</v>
      </c>
      <c r="B1588" s="37"/>
      <c r="C1588" s="40">
        <v>5927074</v>
      </c>
      <c r="D1588" s="43" t="s">
        <v>290</v>
      </c>
      <c r="E1588" s="20">
        <v>141</v>
      </c>
      <c r="F1588" s="23" t="s">
        <v>18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  <c r="Q1588" s="21">
        <v>700000</v>
      </c>
      <c r="R1588" s="21">
        <v>700000</v>
      </c>
      <c r="S1588" s="21">
        <f>+G1588+H1588+I1588+J1588+K1588+L1588+M1588+N1588+O1588+P1588+Q1588+R1588</f>
        <v>1400000</v>
      </c>
      <c r="T1588" s="21">
        <f>S1588/12</f>
        <v>116666.66666666667</v>
      </c>
      <c r="U1588" s="46">
        <f>SUM(S1588:T1593)</f>
        <v>1516666.6666666667</v>
      </c>
    </row>
    <row r="1589" spans="1:21" ht="25.5" customHeight="1">
      <c r="A1589" s="35"/>
      <c r="B1589" s="38"/>
      <c r="C1589" s="41"/>
      <c r="D1589" s="44"/>
      <c r="E1589" s="20">
        <v>113</v>
      </c>
      <c r="F1589" s="23" t="s">
        <v>19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9">
        <f>SUM(G1589:R1589)</f>
        <v>0</v>
      </c>
      <c r="T1589" s="15">
        <f>S1589/12</f>
        <v>0</v>
      </c>
      <c r="U1589" s="47"/>
    </row>
    <row r="1590" spans="1:21" ht="25.5" customHeight="1">
      <c r="A1590" s="35"/>
      <c r="B1590" s="38"/>
      <c r="C1590" s="41"/>
      <c r="D1590" s="44"/>
      <c r="E1590" s="20">
        <v>112</v>
      </c>
      <c r="F1590" s="23" t="s">
        <v>90</v>
      </c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9"/>
      <c r="T1590" s="15"/>
      <c r="U1590" s="47"/>
    </row>
    <row r="1591" spans="1:21" ht="25.5" customHeight="1">
      <c r="A1591" s="35"/>
      <c r="B1591" s="38"/>
      <c r="C1591" s="41"/>
      <c r="D1591" s="44"/>
      <c r="E1591" s="20">
        <v>131</v>
      </c>
      <c r="F1591" s="23" t="s">
        <v>24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9">
        <f>SUM(G1591:R1591)</f>
        <v>0</v>
      </c>
      <c r="T1591" s="15"/>
      <c r="U1591" s="47"/>
    </row>
    <row r="1592" spans="1:21" ht="26.25" customHeight="1">
      <c r="A1592" s="35"/>
      <c r="B1592" s="38"/>
      <c r="C1592" s="41"/>
      <c r="D1592" s="44"/>
      <c r="E1592" s="20">
        <v>133</v>
      </c>
      <c r="F1592" s="23" t="s">
        <v>21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9">
        <f>SUM(G1592:R1592)</f>
        <v>0</v>
      </c>
      <c r="T1592" s="15">
        <f>S1592/12</f>
        <v>0</v>
      </c>
      <c r="U1592" s="47"/>
    </row>
    <row r="1593" spans="1:21" ht="26.25" customHeight="1" thickBot="1">
      <c r="A1593" s="36"/>
      <c r="B1593" s="39"/>
      <c r="C1593" s="42"/>
      <c r="D1593" s="45"/>
      <c r="E1593" s="22">
        <v>232</v>
      </c>
      <c r="F1593" s="24" t="s">
        <v>20</v>
      </c>
      <c r="G1593" s="17">
        <v>0</v>
      </c>
      <c r="H1593" s="17">
        <v>0</v>
      </c>
      <c r="I1593" s="17">
        <v>0</v>
      </c>
      <c r="J1593" s="17">
        <v>0</v>
      </c>
      <c r="K1593" s="17">
        <v>0</v>
      </c>
      <c r="L1593" s="17">
        <v>0</v>
      </c>
      <c r="M1593" s="17">
        <v>0</v>
      </c>
      <c r="N1593" s="17">
        <v>0</v>
      </c>
      <c r="O1593" s="17">
        <v>0</v>
      </c>
      <c r="P1593" s="17">
        <v>0</v>
      </c>
      <c r="Q1593" s="17">
        <v>0</v>
      </c>
      <c r="R1593" s="17">
        <v>0</v>
      </c>
      <c r="S1593" s="18">
        <f>SUM(G1593:R1593)</f>
        <v>0</v>
      </c>
      <c r="T1593" s="18">
        <v>0</v>
      </c>
      <c r="U1593" s="48"/>
    </row>
    <row r="1594" spans="1:21" ht="25.5" customHeight="1">
      <c r="A1594" s="34">
        <v>264</v>
      </c>
      <c r="B1594" s="37">
        <v>0</v>
      </c>
      <c r="C1594" s="40">
        <v>1479925</v>
      </c>
      <c r="D1594" s="43" t="s">
        <v>291</v>
      </c>
      <c r="E1594" s="20">
        <v>144</v>
      </c>
      <c r="F1594" s="23" t="s">
        <v>18</v>
      </c>
      <c r="G1594" s="21">
        <v>0</v>
      </c>
      <c r="H1594" s="21">
        <v>0</v>
      </c>
      <c r="I1594" s="21">
        <v>0</v>
      </c>
      <c r="J1594" s="21">
        <v>0</v>
      </c>
      <c r="K1594" s="21">
        <v>0</v>
      </c>
      <c r="L1594" s="21">
        <v>0</v>
      </c>
      <c r="M1594" s="21">
        <v>0</v>
      </c>
      <c r="N1594" s="21">
        <v>0</v>
      </c>
      <c r="O1594" s="21">
        <v>0</v>
      </c>
      <c r="P1594" s="21">
        <v>0</v>
      </c>
      <c r="Q1594" s="21">
        <v>800000</v>
      </c>
      <c r="R1594" s="21">
        <v>800000</v>
      </c>
      <c r="S1594" s="21">
        <f>+G1594+H1594+I1594+J1594+K1594+L1594+M1594+N1594+O1594+P1594+Q1594+R1594</f>
        <v>1600000</v>
      </c>
      <c r="T1594" s="21">
        <f>S1594/12</f>
        <v>133333.33333333334</v>
      </c>
      <c r="U1594" s="46">
        <f>SUM(S1594:T1599)</f>
        <v>1733333.3333333333</v>
      </c>
    </row>
    <row r="1595" spans="1:21" ht="25.5" customHeight="1">
      <c r="A1595" s="35"/>
      <c r="B1595" s="38"/>
      <c r="C1595" s="41"/>
      <c r="D1595" s="44"/>
      <c r="E1595" s="20">
        <v>113</v>
      </c>
      <c r="F1595" s="23" t="s">
        <v>19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9">
        <f>SUM(G1595:R1595)</f>
        <v>0</v>
      </c>
      <c r="T1595" s="15">
        <f>S1595/12</f>
        <v>0</v>
      </c>
      <c r="U1595" s="47"/>
    </row>
    <row r="1596" spans="1:21" ht="25.5" customHeight="1">
      <c r="A1596" s="35"/>
      <c r="B1596" s="38"/>
      <c r="C1596" s="41"/>
      <c r="D1596" s="44"/>
      <c r="E1596" s="20">
        <v>112</v>
      </c>
      <c r="F1596" s="23" t="s">
        <v>90</v>
      </c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9"/>
      <c r="T1596" s="15"/>
      <c r="U1596" s="47"/>
    </row>
    <row r="1597" spans="1:21" ht="25.5" customHeight="1">
      <c r="A1597" s="35"/>
      <c r="B1597" s="38"/>
      <c r="C1597" s="41"/>
      <c r="D1597" s="44"/>
      <c r="E1597" s="20">
        <v>131</v>
      </c>
      <c r="F1597" s="23" t="s">
        <v>24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9">
        <f>SUM(G1597:R1597)</f>
        <v>0</v>
      </c>
      <c r="T1597" s="15"/>
      <c r="U1597" s="47"/>
    </row>
    <row r="1598" spans="1:21" ht="26.25" customHeight="1">
      <c r="A1598" s="35"/>
      <c r="B1598" s="38"/>
      <c r="C1598" s="41"/>
      <c r="D1598" s="44"/>
      <c r="E1598" s="20">
        <v>133</v>
      </c>
      <c r="F1598" s="23" t="s">
        <v>21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9">
        <f>SUM(G1598:R1598)</f>
        <v>0</v>
      </c>
      <c r="T1598" s="15">
        <f>S1598/12</f>
        <v>0</v>
      </c>
      <c r="U1598" s="47"/>
    </row>
    <row r="1599" spans="1:21" ht="26.25" customHeight="1" thickBot="1">
      <c r="A1599" s="36"/>
      <c r="B1599" s="39"/>
      <c r="C1599" s="42"/>
      <c r="D1599" s="45"/>
      <c r="E1599" s="22">
        <v>232</v>
      </c>
      <c r="F1599" s="24" t="s">
        <v>20</v>
      </c>
      <c r="G1599" s="17">
        <v>0</v>
      </c>
      <c r="H1599" s="17">
        <v>0</v>
      </c>
      <c r="I1599" s="17">
        <v>0</v>
      </c>
      <c r="J1599" s="17">
        <v>0</v>
      </c>
      <c r="K1599" s="17">
        <v>0</v>
      </c>
      <c r="L1599" s="17">
        <v>0</v>
      </c>
      <c r="M1599" s="17">
        <v>0</v>
      </c>
      <c r="N1599" s="17">
        <v>0</v>
      </c>
      <c r="O1599" s="17">
        <v>0</v>
      </c>
      <c r="P1599" s="17">
        <v>0</v>
      </c>
      <c r="Q1599" s="17">
        <v>0</v>
      </c>
      <c r="R1599" s="17">
        <v>0</v>
      </c>
      <c r="S1599" s="18">
        <f>SUM(G1599:R1599)</f>
        <v>0</v>
      </c>
      <c r="T1599" s="18">
        <v>0</v>
      </c>
      <c r="U1599" s="48"/>
    </row>
    <row r="1600" spans="1:21" ht="25.5" customHeight="1">
      <c r="A1600" s="34">
        <v>265</v>
      </c>
      <c r="B1600" s="37">
        <v>0</v>
      </c>
      <c r="C1600" s="40">
        <v>6174193</v>
      </c>
      <c r="D1600" s="43" t="s">
        <v>292</v>
      </c>
      <c r="E1600" s="20">
        <v>141</v>
      </c>
      <c r="F1600" s="23" t="s">
        <v>18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  <c r="Q1600" s="21">
        <v>700000</v>
      </c>
      <c r="R1600" s="21">
        <v>700000</v>
      </c>
      <c r="S1600" s="21">
        <f>+G1600+H1600+I1600+J1600+K1600+L1600+M1600+N1600+O1600+P1600+Q1600+R1600</f>
        <v>1400000</v>
      </c>
      <c r="T1600" s="21">
        <f>S1600/12</f>
        <v>116666.66666666667</v>
      </c>
      <c r="U1600" s="46">
        <f>SUM(S1600:T1605)</f>
        <v>1516666.6666666667</v>
      </c>
    </row>
    <row r="1601" spans="1:21" ht="25.5" customHeight="1">
      <c r="A1601" s="35"/>
      <c r="B1601" s="38"/>
      <c r="C1601" s="41"/>
      <c r="D1601" s="44"/>
      <c r="E1601" s="20">
        <v>113</v>
      </c>
      <c r="F1601" s="23" t="s">
        <v>19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9">
        <f>SUM(G1601:R1601)</f>
        <v>0</v>
      </c>
      <c r="T1601" s="15">
        <f>S1601/12</f>
        <v>0</v>
      </c>
      <c r="U1601" s="47"/>
    </row>
    <row r="1602" spans="1:21" ht="25.5" customHeight="1">
      <c r="A1602" s="35"/>
      <c r="B1602" s="38"/>
      <c r="C1602" s="41"/>
      <c r="D1602" s="44"/>
      <c r="E1602" s="20">
        <v>112</v>
      </c>
      <c r="F1602" s="23" t="s">
        <v>90</v>
      </c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9"/>
      <c r="T1602" s="15"/>
      <c r="U1602" s="47"/>
    </row>
    <row r="1603" spans="1:21" ht="25.5" customHeight="1">
      <c r="A1603" s="35"/>
      <c r="B1603" s="38"/>
      <c r="C1603" s="41"/>
      <c r="D1603" s="44"/>
      <c r="E1603" s="20">
        <v>131</v>
      </c>
      <c r="F1603" s="23" t="s">
        <v>24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9">
        <f>SUM(G1603:R1603)</f>
        <v>0</v>
      </c>
      <c r="T1603" s="15"/>
      <c r="U1603" s="47"/>
    </row>
    <row r="1604" spans="1:21" ht="26.25" customHeight="1">
      <c r="A1604" s="35"/>
      <c r="B1604" s="38"/>
      <c r="C1604" s="41"/>
      <c r="D1604" s="44"/>
      <c r="E1604" s="20">
        <v>133</v>
      </c>
      <c r="F1604" s="23" t="s">
        <v>21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9">
        <f>SUM(G1604:R1604)</f>
        <v>0</v>
      </c>
      <c r="T1604" s="15">
        <f>S1604/12</f>
        <v>0</v>
      </c>
      <c r="U1604" s="47"/>
    </row>
    <row r="1605" spans="1:21" ht="26.25" customHeight="1" thickBot="1">
      <c r="A1605" s="36"/>
      <c r="B1605" s="39"/>
      <c r="C1605" s="42"/>
      <c r="D1605" s="45"/>
      <c r="E1605" s="22">
        <v>232</v>
      </c>
      <c r="F1605" s="24" t="s">
        <v>20</v>
      </c>
      <c r="G1605" s="17">
        <v>0</v>
      </c>
      <c r="H1605" s="17">
        <v>0</v>
      </c>
      <c r="I1605" s="17">
        <v>0</v>
      </c>
      <c r="J1605" s="17">
        <v>0</v>
      </c>
      <c r="K1605" s="17">
        <v>0</v>
      </c>
      <c r="L1605" s="17">
        <v>0</v>
      </c>
      <c r="M1605" s="17">
        <v>0</v>
      </c>
      <c r="N1605" s="17">
        <v>0</v>
      </c>
      <c r="O1605" s="17">
        <v>0</v>
      </c>
      <c r="P1605" s="17">
        <v>0</v>
      </c>
      <c r="Q1605" s="17">
        <v>0</v>
      </c>
      <c r="R1605" s="17">
        <v>0</v>
      </c>
      <c r="S1605" s="18">
        <f>SUM(G1605:R1605)</f>
        <v>0</v>
      </c>
      <c r="T1605" s="18">
        <v>0</v>
      </c>
      <c r="U1605" s="48"/>
    </row>
    <row r="1606" spans="1:21" ht="25.5" customHeight="1">
      <c r="A1606" s="34">
        <v>266</v>
      </c>
      <c r="B1606" s="37">
        <v>0</v>
      </c>
      <c r="C1606" s="40">
        <v>2362981</v>
      </c>
      <c r="D1606" s="43" t="s">
        <v>293</v>
      </c>
      <c r="E1606" s="20">
        <v>144</v>
      </c>
      <c r="F1606" s="23" t="s">
        <v>18</v>
      </c>
      <c r="G1606" s="21">
        <v>0</v>
      </c>
      <c r="H1606" s="21">
        <v>0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  <c r="Q1606" s="21">
        <v>586667</v>
      </c>
      <c r="R1606" s="21">
        <v>800000</v>
      </c>
      <c r="S1606" s="21">
        <f>+G1606+H1606+I1606+J1606+K1606+L1606+M1606+N1606+O1606+P1606+Q1606+R1606</f>
        <v>1386667</v>
      </c>
      <c r="T1606" s="21">
        <f>S1606/12</f>
        <v>115555.58333333333</v>
      </c>
      <c r="U1606" s="46">
        <f>SUM(S1606:T1611)</f>
        <v>1502222.5833333333</v>
      </c>
    </row>
    <row r="1607" spans="1:21" ht="25.5" customHeight="1">
      <c r="A1607" s="35"/>
      <c r="B1607" s="38"/>
      <c r="C1607" s="41"/>
      <c r="D1607" s="44"/>
      <c r="E1607" s="20">
        <v>113</v>
      </c>
      <c r="F1607" s="23" t="s">
        <v>19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9">
        <f>SUM(G1607:R1607)</f>
        <v>0</v>
      </c>
      <c r="T1607" s="15">
        <f>S1607/12</f>
        <v>0</v>
      </c>
      <c r="U1607" s="47"/>
    </row>
    <row r="1608" spans="1:21" ht="25.5" customHeight="1">
      <c r="A1608" s="35"/>
      <c r="B1608" s="38"/>
      <c r="C1608" s="41"/>
      <c r="D1608" s="44"/>
      <c r="E1608" s="20">
        <v>112</v>
      </c>
      <c r="F1608" s="23" t="s">
        <v>90</v>
      </c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9"/>
      <c r="T1608" s="15"/>
      <c r="U1608" s="47"/>
    </row>
    <row r="1609" spans="1:21" ht="25.5" customHeight="1">
      <c r="A1609" s="35"/>
      <c r="B1609" s="38"/>
      <c r="C1609" s="41"/>
      <c r="D1609" s="44"/>
      <c r="E1609" s="20">
        <v>131</v>
      </c>
      <c r="F1609" s="23" t="s">
        <v>24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9">
        <f>SUM(G1609:R1609)</f>
        <v>0</v>
      </c>
      <c r="T1609" s="15"/>
      <c r="U1609" s="47"/>
    </row>
    <row r="1610" spans="1:21" ht="26.25" customHeight="1">
      <c r="A1610" s="35"/>
      <c r="B1610" s="38"/>
      <c r="C1610" s="41"/>
      <c r="D1610" s="44"/>
      <c r="E1610" s="20">
        <v>133</v>
      </c>
      <c r="F1610" s="23" t="s">
        <v>21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9">
        <f>SUM(G1610:R1610)</f>
        <v>0</v>
      </c>
      <c r="T1610" s="15">
        <f>S1610/12</f>
        <v>0</v>
      </c>
      <c r="U1610" s="47"/>
    </row>
    <row r="1611" spans="1:21" ht="26.25" customHeight="1" thickBot="1">
      <c r="A1611" s="36"/>
      <c r="B1611" s="39"/>
      <c r="C1611" s="42"/>
      <c r="D1611" s="45"/>
      <c r="E1611" s="22">
        <v>232</v>
      </c>
      <c r="F1611" s="24" t="s">
        <v>20</v>
      </c>
      <c r="G1611" s="17">
        <v>0</v>
      </c>
      <c r="H1611" s="17">
        <v>0</v>
      </c>
      <c r="I1611" s="17">
        <v>0</v>
      </c>
      <c r="J1611" s="17">
        <v>0</v>
      </c>
      <c r="K1611" s="17">
        <v>0</v>
      </c>
      <c r="L1611" s="17">
        <v>0</v>
      </c>
      <c r="M1611" s="17">
        <v>0</v>
      </c>
      <c r="N1611" s="17">
        <v>0</v>
      </c>
      <c r="O1611" s="17">
        <v>0</v>
      </c>
      <c r="P1611" s="17">
        <v>0</v>
      </c>
      <c r="Q1611" s="17">
        <v>0</v>
      </c>
      <c r="R1611" s="17">
        <v>0</v>
      </c>
      <c r="S1611" s="18">
        <f>SUM(G1611:R1611)</f>
        <v>0</v>
      </c>
      <c r="T1611" s="18">
        <v>0</v>
      </c>
      <c r="U1611" s="48"/>
    </row>
    <row r="1612" spans="1:21" ht="25.5" customHeight="1">
      <c r="A1612" s="34">
        <v>267</v>
      </c>
      <c r="B1612" s="37">
        <v>0</v>
      </c>
      <c r="C1612" s="40">
        <v>2165980</v>
      </c>
      <c r="D1612" s="43" t="s">
        <v>294</v>
      </c>
      <c r="E1612" s="20">
        <v>141</v>
      </c>
      <c r="F1612" s="23" t="s">
        <v>18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  <c r="Q1612" s="21">
        <v>900000</v>
      </c>
      <c r="R1612" s="21">
        <v>900000</v>
      </c>
      <c r="S1612" s="21">
        <f>+G1612+H1612+I1612+J1612+K1612+L1612+M1612+N1612+O1612+P1612+Q1612+R1612</f>
        <v>1800000</v>
      </c>
      <c r="T1612" s="21">
        <f>S1612/12</f>
        <v>150000</v>
      </c>
      <c r="U1612" s="46">
        <f>SUM(S1612:T1617)</f>
        <v>1950000</v>
      </c>
    </row>
    <row r="1613" spans="1:21" ht="25.5" customHeight="1">
      <c r="A1613" s="35"/>
      <c r="B1613" s="38"/>
      <c r="C1613" s="41"/>
      <c r="D1613" s="44"/>
      <c r="E1613" s="20">
        <v>113</v>
      </c>
      <c r="F1613" s="23" t="s">
        <v>19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9">
        <f>SUM(G1613:R1613)</f>
        <v>0</v>
      </c>
      <c r="T1613" s="15">
        <f>S1613/12</f>
        <v>0</v>
      </c>
      <c r="U1613" s="47"/>
    </row>
    <row r="1614" spans="1:21" ht="25.5" customHeight="1">
      <c r="A1614" s="35"/>
      <c r="B1614" s="38"/>
      <c r="C1614" s="41"/>
      <c r="D1614" s="44"/>
      <c r="E1614" s="20">
        <v>112</v>
      </c>
      <c r="F1614" s="23" t="s">
        <v>90</v>
      </c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9"/>
      <c r="T1614" s="15"/>
      <c r="U1614" s="47"/>
    </row>
    <row r="1615" spans="1:21" ht="25.5" customHeight="1">
      <c r="A1615" s="35"/>
      <c r="B1615" s="38"/>
      <c r="C1615" s="41"/>
      <c r="D1615" s="44"/>
      <c r="E1615" s="20">
        <v>131</v>
      </c>
      <c r="F1615" s="23" t="s">
        <v>24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9">
        <f>SUM(G1615:R1615)</f>
        <v>0</v>
      </c>
      <c r="T1615" s="15"/>
      <c r="U1615" s="47"/>
    </row>
    <row r="1616" spans="1:21" ht="26.25" customHeight="1">
      <c r="A1616" s="35"/>
      <c r="B1616" s="38"/>
      <c r="C1616" s="41"/>
      <c r="D1616" s="44"/>
      <c r="E1616" s="20">
        <v>133</v>
      </c>
      <c r="F1616" s="23" t="s">
        <v>21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9">
        <f>SUM(G1616:R1616)</f>
        <v>0</v>
      </c>
      <c r="T1616" s="15">
        <f>S1616/12</f>
        <v>0</v>
      </c>
      <c r="U1616" s="47"/>
    </row>
    <row r="1617" spans="1:21" ht="26.25" customHeight="1" thickBot="1">
      <c r="A1617" s="36"/>
      <c r="B1617" s="39"/>
      <c r="C1617" s="42"/>
      <c r="D1617" s="45"/>
      <c r="E1617" s="22">
        <v>232</v>
      </c>
      <c r="F1617" s="24" t="s">
        <v>20</v>
      </c>
      <c r="G1617" s="17">
        <v>0</v>
      </c>
      <c r="H1617" s="17">
        <v>0</v>
      </c>
      <c r="I1617" s="17">
        <v>0</v>
      </c>
      <c r="J1617" s="17">
        <v>0</v>
      </c>
      <c r="K1617" s="17">
        <v>0</v>
      </c>
      <c r="L1617" s="17">
        <v>0</v>
      </c>
      <c r="M1617" s="17">
        <v>0</v>
      </c>
      <c r="N1617" s="17">
        <v>0</v>
      </c>
      <c r="O1617" s="17">
        <v>0</v>
      </c>
      <c r="P1617" s="17">
        <v>0</v>
      </c>
      <c r="Q1617" s="17">
        <v>0</v>
      </c>
      <c r="R1617" s="17">
        <v>0</v>
      </c>
      <c r="S1617" s="18">
        <f>SUM(G1617:R1617)</f>
        <v>0</v>
      </c>
      <c r="T1617" s="18">
        <v>0</v>
      </c>
      <c r="U1617" s="48"/>
    </row>
    <row r="1618" spans="1:21" ht="25.5" customHeight="1">
      <c r="A1618" s="34">
        <v>268</v>
      </c>
      <c r="B1618" s="37">
        <v>0</v>
      </c>
      <c r="C1618" s="40">
        <v>4594269</v>
      </c>
      <c r="D1618" s="43" t="s">
        <v>295</v>
      </c>
      <c r="E1618" s="20">
        <v>141</v>
      </c>
      <c r="F1618" s="23" t="s">
        <v>18</v>
      </c>
      <c r="G1618" s="21">
        <v>0</v>
      </c>
      <c r="H1618" s="21">
        <v>0</v>
      </c>
      <c r="I1618" s="21">
        <v>0</v>
      </c>
      <c r="J1618" s="21">
        <v>0</v>
      </c>
      <c r="K1618" s="21">
        <v>0</v>
      </c>
      <c r="L1618" s="21">
        <v>0</v>
      </c>
      <c r="M1618" s="21">
        <v>0</v>
      </c>
      <c r="N1618" s="21">
        <v>0</v>
      </c>
      <c r="O1618" s="21">
        <v>0</v>
      </c>
      <c r="P1618" s="21">
        <v>0</v>
      </c>
      <c r="Q1618" s="21">
        <v>800000</v>
      </c>
      <c r="R1618" s="21">
        <v>800000</v>
      </c>
      <c r="S1618" s="21">
        <f>+G1618+H1618+I1618+J1618+K1618+L1618+M1618+N1618+O1618+P1618+Q1618+R1618</f>
        <v>1600000</v>
      </c>
      <c r="T1618" s="21">
        <f>S1618/12</f>
        <v>133333.33333333334</v>
      </c>
      <c r="U1618" s="46">
        <f>SUM(S1618:T1623)</f>
        <v>1733333.3333333333</v>
      </c>
    </row>
    <row r="1619" spans="1:21" ht="25.5" customHeight="1">
      <c r="A1619" s="35"/>
      <c r="B1619" s="38"/>
      <c r="C1619" s="41"/>
      <c r="D1619" s="44"/>
      <c r="E1619" s="20">
        <v>113</v>
      </c>
      <c r="F1619" s="23" t="s">
        <v>19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9">
        <f>SUM(G1619:R1619)</f>
        <v>0</v>
      </c>
      <c r="T1619" s="15">
        <f>S1619/12</f>
        <v>0</v>
      </c>
      <c r="U1619" s="47"/>
    </row>
    <row r="1620" spans="1:21" ht="25.5" customHeight="1">
      <c r="A1620" s="35"/>
      <c r="B1620" s="38"/>
      <c r="C1620" s="41"/>
      <c r="D1620" s="44"/>
      <c r="E1620" s="20">
        <v>112</v>
      </c>
      <c r="F1620" s="23" t="s">
        <v>90</v>
      </c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9"/>
      <c r="T1620" s="15"/>
      <c r="U1620" s="47"/>
    </row>
    <row r="1621" spans="1:21" ht="25.5" customHeight="1">
      <c r="A1621" s="35"/>
      <c r="B1621" s="38"/>
      <c r="C1621" s="41"/>
      <c r="D1621" s="44"/>
      <c r="E1621" s="20">
        <v>131</v>
      </c>
      <c r="F1621" s="23" t="s">
        <v>24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9">
        <f>SUM(G1621:R1621)</f>
        <v>0</v>
      </c>
      <c r="T1621" s="15"/>
      <c r="U1621" s="47"/>
    </row>
    <row r="1622" spans="1:21" ht="26.25" customHeight="1">
      <c r="A1622" s="35"/>
      <c r="B1622" s="38"/>
      <c r="C1622" s="41"/>
      <c r="D1622" s="44"/>
      <c r="E1622" s="20">
        <v>133</v>
      </c>
      <c r="F1622" s="23" t="s">
        <v>21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0</v>
      </c>
      <c r="R1622" s="14">
        <v>0</v>
      </c>
      <c r="S1622" s="19">
        <f>SUM(G1622:R1622)</f>
        <v>0</v>
      </c>
      <c r="T1622" s="15">
        <f>S1622/12</f>
        <v>0</v>
      </c>
      <c r="U1622" s="47"/>
    </row>
    <row r="1623" spans="1:21" ht="26.25" customHeight="1" thickBot="1">
      <c r="A1623" s="36"/>
      <c r="B1623" s="39"/>
      <c r="C1623" s="42"/>
      <c r="D1623" s="45"/>
      <c r="E1623" s="22">
        <v>232</v>
      </c>
      <c r="F1623" s="24" t="s">
        <v>20</v>
      </c>
      <c r="G1623" s="17">
        <v>0</v>
      </c>
      <c r="H1623" s="17">
        <v>0</v>
      </c>
      <c r="I1623" s="17">
        <v>0</v>
      </c>
      <c r="J1623" s="17">
        <v>0</v>
      </c>
      <c r="K1623" s="17">
        <v>0</v>
      </c>
      <c r="L1623" s="17">
        <v>0</v>
      </c>
      <c r="M1623" s="17">
        <v>0</v>
      </c>
      <c r="N1623" s="17">
        <v>0</v>
      </c>
      <c r="O1623" s="17">
        <v>0</v>
      </c>
      <c r="P1623" s="17">
        <v>0</v>
      </c>
      <c r="Q1623" s="17">
        <v>0</v>
      </c>
      <c r="R1623" s="17">
        <v>0</v>
      </c>
      <c r="S1623" s="18">
        <f>SUM(G1623:R1623)</f>
        <v>0</v>
      </c>
      <c r="T1623" s="18">
        <v>0</v>
      </c>
      <c r="U1623" s="48"/>
    </row>
    <row r="1624" spans="1:21" ht="25.5" customHeight="1">
      <c r="A1624" s="34">
        <v>269</v>
      </c>
      <c r="B1624" s="37">
        <v>0</v>
      </c>
      <c r="C1624" s="40">
        <v>7076494</v>
      </c>
      <c r="D1624" s="43" t="s">
        <v>296</v>
      </c>
      <c r="E1624" s="20">
        <v>141</v>
      </c>
      <c r="F1624" s="23" t="s">
        <v>18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  <c r="Q1624" s="21">
        <v>0</v>
      </c>
      <c r="R1624" s="21">
        <v>800000</v>
      </c>
      <c r="S1624" s="21">
        <f>+G1624+H1624+I1624+J1624+K1624+L1624+M1624+N1624+O1624+P1624+Q1624+R1624</f>
        <v>800000</v>
      </c>
      <c r="T1624" s="21">
        <f>S1624/12</f>
        <v>66666.66666666667</v>
      </c>
      <c r="U1624" s="46">
        <f>SUM(S1624:T1629)</f>
        <v>866666.6666666666</v>
      </c>
    </row>
    <row r="1625" spans="1:21" ht="25.5" customHeight="1">
      <c r="A1625" s="35"/>
      <c r="B1625" s="38"/>
      <c r="C1625" s="41"/>
      <c r="D1625" s="44"/>
      <c r="E1625" s="20">
        <v>113</v>
      </c>
      <c r="F1625" s="23" t="s">
        <v>19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9">
        <f>SUM(G1625:R1625)</f>
        <v>0</v>
      </c>
      <c r="T1625" s="15">
        <f>S1625/12</f>
        <v>0</v>
      </c>
      <c r="U1625" s="47"/>
    </row>
    <row r="1626" spans="1:21" ht="25.5" customHeight="1">
      <c r="A1626" s="35"/>
      <c r="B1626" s="38"/>
      <c r="C1626" s="41"/>
      <c r="D1626" s="44"/>
      <c r="E1626" s="20">
        <v>112</v>
      </c>
      <c r="F1626" s="23" t="s">
        <v>90</v>
      </c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9"/>
      <c r="T1626" s="15"/>
      <c r="U1626" s="47"/>
    </row>
    <row r="1627" spans="1:21" ht="25.5" customHeight="1">
      <c r="A1627" s="35"/>
      <c r="B1627" s="38"/>
      <c r="C1627" s="41"/>
      <c r="D1627" s="44"/>
      <c r="E1627" s="20">
        <v>131</v>
      </c>
      <c r="F1627" s="23" t="s">
        <v>24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9">
        <f>SUM(G1627:R1627)</f>
        <v>0</v>
      </c>
      <c r="T1627" s="15"/>
      <c r="U1627" s="47"/>
    </row>
    <row r="1628" spans="1:21" ht="26.25" customHeight="1">
      <c r="A1628" s="35"/>
      <c r="B1628" s="38"/>
      <c r="C1628" s="41"/>
      <c r="D1628" s="44"/>
      <c r="E1628" s="20">
        <v>133</v>
      </c>
      <c r="F1628" s="23" t="s">
        <v>21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9">
        <f>SUM(G1628:R1628)</f>
        <v>0</v>
      </c>
      <c r="T1628" s="15">
        <f>S1628/12</f>
        <v>0</v>
      </c>
      <c r="U1628" s="47"/>
    </row>
    <row r="1629" spans="1:21" ht="26.25" customHeight="1" thickBot="1">
      <c r="A1629" s="36"/>
      <c r="B1629" s="39"/>
      <c r="C1629" s="42"/>
      <c r="D1629" s="45"/>
      <c r="E1629" s="22">
        <v>232</v>
      </c>
      <c r="F1629" s="24" t="s">
        <v>20</v>
      </c>
      <c r="G1629" s="17">
        <v>0</v>
      </c>
      <c r="H1629" s="17">
        <v>0</v>
      </c>
      <c r="I1629" s="17">
        <v>0</v>
      </c>
      <c r="J1629" s="17">
        <v>0</v>
      </c>
      <c r="K1629" s="17">
        <v>0</v>
      </c>
      <c r="L1629" s="17">
        <v>0</v>
      </c>
      <c r="M1629" s="17">
        <v>0</v>
      </c>
      <c r="N1629" s="17">
        <v>0</v>
      </c>
      <c r="O1629" s="17">
        <v>0</v>
      </c>
      <c r="P1629" s="17">
        <v>0</v>
      </c>
      <c r="Q1629" s="17">
        <v>0</v>
      </c>
      <c r="R1629" s="17">
        <v>0</v>
      </c>
      <c r="S1629" s="18">
        <f>SUM(G1629:R1629)</f>
        <v>0</v>
      </c>
      <c r="T1629" s="18">
        <v>0</v>
      </c>
      <c r="U1629" s="48"/>
    </row>
    <row r="1630" spans="1:21" ht="25.5" customHeight="1">
      <c r="A1630" s="34">
        <v>270</v>
      </c>
      <c r="B1630" s="37">
        <v>0</v>
      </c>
      <c r="C1630" s="40">
        <v>4829391</v>
      </c>
      <c r="D1630" s="43" t="s">
        <v>297</v>
      </c>
      <c r="E1630" s="20">
        <v>141</v>
      </c>
      <c r="F1630" s="23" t="s">
        <v>18</v>
      </c>
      <c r="G1630" s="21">
        <v>0</v>
      </c>
      <c r="H1630" s="21">
        <v>0</v>
      </c>
      <c r="I1630" s="21">
        <v>0</v>
      </c>
      <c r="J1630" s="21">
        <v>0</v>
      </c>
      <c r="K1630" s="21">
        <v>0</v>
      </c>
      <c r="L1630" s="21">
        <v>0</v>
      </c>
      <c r="M1630" s="21">
        <v>0</v>
      </c>
      <c r="N1630" s="21">
        <v>0</v>
      </c>
      <c r="O1630" s="21">
        <v>0</v>
      </c>
      <c r="P1630" s="21">
        <v>0</v>
      </c>
      <c r="Q1630" s="21">
        <v>0</v>
      </c>
      <c r="R1630" s="21">
        <v>900000</v>
      </c>
      <c r="S1630" s="21">
        <f>+G1630+H1630+I1630+J1630+K1630+L1630+M1630+N1630+O1630+P1630+Q1630+R1630</f>
        <v>900000</v>
      </c>
      <c r="T1630" s="21">
        <f>S1630/12</f>
        <v>75000</v>
      </c>
      <c r="U1630" s="46">
        <f>SUM(S1630:T1635)</f>
        <v>975000</v>
      </c>
    </row>
    <row r="1631" spans="1:21" ht="25.5" customHeight="1">
      <c r="A1631" s="35"/>
      <c r="B1631" s="38"/>
      <c r="C1631" s="41"/>
      <c r="D1631" s="44"/>
      <c r="E1631" s="20">
        <v>113</v>
      </c>
      <c r="F1631" s="23" t="s">
        <v>19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9">
        <f>SUM(G1631:R1631)</f>
        <v>0</v>
      </c>
      <c r="T1631" s="15">
        <f>S1631/12</f>
        <v>0</v>
      </c>
      <c r="U1631" s="47"/>
    </row>
    <row r="1632" spans="1:21" ht="25.5" customHeight="1">
      <c r="A1632" s="35"/>
      <c r="B1632" s="38"/>
      <c r="C1632" s="41"/>
      <c r="D1632" s="44"/>
      <c r="E1632" s="20">
        <v>112</v>
      </c>
      <c r="F1632" s="23" t="s">
        <v>90</v>
      </c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9"/>
      <c r="T1632" s="15"/>
      <c r="U1632" s="47"/>
    </row>
    <row r="1633" spans="1:21" ht="25.5" customHeight="1">
      <c r="A1633" s="35"/>
      <c r="B1633" s="38"/>
      <c r="C1633" s="41"/>
      <c r="D1633" s="44"/>
      <c r="E1633" s="20">
        <v>131</v>
      </c>
      <c r="F1633" s="23" t="s">
        <v>24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9">
        <f>SUM(G1633:R1633)</f>
        <v>0</v>
      </c>
      <c r="T1633" s="15"/>
      <c r="U1633" s="47"/>
    </row>
    <row r="1634" spans="1:21" ht="26.25" customHeight="1">
      <c r="A1634" s="35"/>
      <c r="B1634" s="38"/>
      <c r="C1634" s="41"/>
      <c r="D1634" s="44"/>
      <c r="E1634" s="20">
        <v>133</v>
      </c>
      <c r="F1634" s="23" t="s">
        <v>21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9">
        <f>SUM(G1634:R1634)</f>
        <v>0</v>
      </c>
      <c r="T1634" s="15">
        <f>S1634/12</f>
        <v>0</v>
      </c>
      <c r="U1634" s="47"/>
    </row>
    <row r="1635" spans="1:21" ht="26.25" customHeight="1" thickBot="1">
      <c r="A1635" s="36"/>
      <c r="B1635" s="39"/>
      <c r="C1635" s="42"/>
      <c r="D1635" s="45"/>
      <c r="E1635" s="22">
        <v>232</v>
      </c>
      <c r="F1635" s="24" t="s">
        <v>20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  <c r="N1635" s="17">
        <v>0</v>
      </c>
      <c r="O1635" s="17">
        <v>0</v>
      </c>
      <c r="P1635" s="17">
        <v>0</v>
      </c>
      <c r="Q1635" s="17">
        <v>0</v>
      </c>
      <c r="R1635" s="17">
        <v>0</v>
      </c>
      <c r="S1635" s="18">
        <f>SUM(G1635:R1635)</f>
        <v>0</v>
      </c>
      <c r="T1635" s="18">
        <v>0</v>
      </c>
      <c r="U1635" s="48"/>
    </row>
    <row r="1636" spans="1:21" ht="25.5" customHeight="1">
      <c r="A1636" s="34">
        <v>271</v>
      </c>
      <c r="B1636" s="37">
        <v>0</v>
      </c>
      <c r="C1636" s="40">
        <v>1822816</v>
      </c>
      <c r="D1636" s="43" t="s">
        <v>298</v>
      </c>
      <c r="E1636" s="20">
        <v>141</v>
      </c>
      <c r="F1636" s="23" t="s">
        <v>18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  <c r="Q1636" s="21">
        <v>0</v>
      </c>
      <c r="R1636" s="21">
        <v>1000000</v>
      </c>
      <c r="S1636" s="21">
        <f>+G1636+H1636+I1636+J1636+K1636+L1636+M1636+N1636+O1636+P1636+Q1636+R1636</f>
        <v>1000000</v>
      </c>
      <c r="T1636" s="21">
        <f>S1636/12</f>
        <v>83333.33333333333</v>
      </c>
      <c r="U1636" s="46">
        <f>SUM(S1636:T1641)</f>
        <v>1083333.3333333333</v>
      </c>
    </row>
    <row r="1637" spans="1:21" ht="25.5" customHeight="1">
      <c r="A1637" s="35"/>
      <c r="B1637" s="38"/>
      <c r="C1637" s="41"/>
      <c r="D1637" s="44"/>
      <c r="E1637" s="20">
        <v>113</v>
      </c>
      <c r="F1637" s="23" t="s">
        <v>19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9">
        <f>SUM(G1637:R1637)</f>
        <v>0</v>
      </c>
      <c r="T1637" s="15">
        <f>S1637/12</f>
        <v>0</v>
      </c>
      <c r="U1637" s="47"/>
    </row>
    <row r="1638" spans="1:21" ht="25.5" customHeight="1">
      <c r="A1638" s="35"/>
      <c r="B1638" s="38"/>
      <c r="C1638" s="41"/>
      <c r="D1638" s="44"/>
      <c r="E1638" s="20">
        <v>112</v>
      </c>
      <c r="F1638" s="23" t="s">
        <v>90</v>
      </c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9"/>
      <c r="T1638" s="15"/>
      <c r="U1638" s="47"/>
    </row>
    <row r="1639" spans="1:21" ht="25.5" customHeight="1">
      <c r="A1639" s="35"/>
      <c r="B1639" s="38"/>
      <c r="C1639" s="41"/>
      <c r="D1639" s="44"/>
      <c r="E1639" s="20">
        <v>131</v>
      </c>
      <c r="F1639" s="23" t="s">
        <v>24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9">
        <f>SUM(G1639:R1639)</f>
        <v>0</v>
      </c>
      <c r="T1639" s="15"/>
      <c r="U1639" s="47"/>
    </row>
    <row r="1640" spans="1:21" ht="26.25" customHeight="1">
      <c r="A1640" s="35"/>
      <c r="B1640" s="38"/>
      <c r="C1640" s="41"/>
      <c r="D1640" s="44"/>
      <c r="E1640" s="20">
        <v>133</v>
      </c>
      <c r="F1640" s="23" t="s">
        <v>21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9">
        <f>SUM(G1640:R1640)</f>
        <v>0</v>
      </c>
      <c r="T1640" s="15">
        <f>S1640/12</f>
        <v>0</v>
      </c>
      <c r="U1640" s="47"/>
    </row>
    <row r="1641" spans="1:21" ht="26.25" customHeight="1" thickBot="1">
      <c r="A1641" s="36"/>
      <c r="B1641" s="39"/>
      <c r="C1641" s="42"/>
      <c r="D1641" s="45"/>
      <c r="E1641" s="22">
        <v>232</v>
      </c>
      <c r="F1641" s="24" t="s">
        <v>20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  <c r="N1641" s="17">
        <v>0</v>
      </c>
      <c r="O1641" s="17">
        <v>0</v>
      </c>
      <c r="P1641" s="17">
        <v>0</v>
      </c>
      <c r="Q1641" s="17">
        <v>0</v>
      </c>
      <c r="R1641" s="17">
        <v>0</v>
      </c>
      <c r="S1641" s="18">
        <f>SUM(G1641:R1641)</f>
        <v>0</v>
      </c>
      <c r="T1641" s="18">
        <v>0</v>
      </c>
      <c r="U1641" s="48"/>
    </row>
    <row r="1642" spans="1:21" ht="25.5" customHeight="1">
      <c r="A1642" s="34">
        <v>272</v>
      </c>
      <c r="B1642" s="37">
        <v>0</v>
      </c>
      <c r="C1642" s="40"/>
      <c r="D1642" s="43" t="s">
        <v>299</v>
      </c>
      <c r="E1642" s="20">
        <v>141</v>
      </c>
      <c r="F1642" s="23" t="s">
        <v>18</v>
      </c>
      <c r="G1642" s="21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  <c r="Q1642" s="21">
        <v>0</v>
      </c>
      <c r="R1642" s="21">
        <v>800000</v>
      </c>
      <c r="S1642" s="21">
        <f>+G1642+H1642+I1642+J1642+K1642+L1642+M1642+N1642+O1642+P1642+Q1642+R1642</f>
        <v>800000</v>
      </c>
      <c r="T1642" s="21">
        <f>S1642/12</f>
        <v>66666.66666666667</v>
      </c>
      <c r="U1642" s="46">
        <f>SUM(S1642:T1647)</f>
        <v>866666.6666666666</v>
      </c>
    </row>
    <row r="1643" spans="1:21" ht="25.5" customHeight="1">
      <c r="A1643" s="35"/>
      <c r="B1643" s="38"/>
      <c r="C1643" s="41"/>
      <c r="D1643" s="44"/>
      <c r="E1643" s="20">
        <v>113</v>
      </c>
      <c r="F1643" s="23" t="s">
        <v>19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9">
        <f>SUM(G1643:R1643)</f>
        <v>0</v>
      </c>
      <c r="T1643" s="15">
        <f>S1643/12</f>
        <v>0</v>
      </c>
      <c r="U1643" s="47"/>
    </row>
    <row r="1644" spans="1:21" ht="25.5" customHeight="1">
      <c r="A1644" s="35"/>
      <c r="B1644" s="38"/>
      <c r="C1644" s="41"/>
      <c r="D1644" s="44"/>
      <c r="E1644" s="20">
        <v>112</v>
      </c>
      <c r="F1644" s="23" t="s">
        <v>90</v>
      </c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9"/>
      <c r="T1644" s="15"/>
      <c r="U1644" s="47"/>
    </row>
    <row r="1645" spans="1:21" ht="25.5" customHeight="1">
      <c r="A1645" s="35"/>
      <c r="B1645" s="38"/>
      <c r="C1645" s="41"/>
      <c r="D1645" s="44"/>
      <c r="E1645" s="20">
        <v>131</v>
      </c>
      <c r="F1645" s="23" t="s">
        <v>24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9">
        <f>SUM(G1645:R1645)</f>
        <v>0</v>
      </c>
      <c r="T1645" s="15"/>
      <c r="U1645" s="47"/>
    </row>
    <row r="1646" spans="1:21" ht="26.25" customHeight="1">
      <c r="A1646" s="35"/>
      <c r="B1646" s="38"/>
      <c r="C1646" s="41"/>
      <c r="D1646" s="44"/>
      <c r="E1646" s="20">
        <v>133</v>
      </c>
      <c r="F1646" s="23" t="s">
        <v>21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9">
        <f>SUM(G1646:R1646)</f>
        <v>0</v>
      </c>
      <c r="T1646" s="15">
        <f>S1646/12</f>
        <v>0</v>
      </c>
      <c r="U1646" s="47"/>
    </row>
    <row r="1647" spans="1:21" ht="26.25" customHeight="1" thickBot="1">
      <c r="A1647" s="36"/>
      <c r="B1647" s="39"/>
      <c r="C1647" s="42"/>
      <c r="D1647" s="45"/>
      <c r="E1647" s="22">
        <v>232</v>
      </c>
      <c r="F1647" s="24" t="s">
        <v>20</v>
      </c>
      <c r="G1647" s="81">
        <v>0</v>
      </c>
      <c r="H1647" s="81">
        <v>0</v>
      </c>
      <c r="I1647" s="81">
        <v>0</v>
      </c>
      <c r="J1647" s="81">
        <v>0</v>
      </c>
      <c r="K1647" s="81">
        <v>0</v>
      </c>
      <c r="L1647" s="81">
        <v>0</v>
      </c>
      <c r="M1647" s="81">
        <v>0</v>
      </c>
      <c r="N1647" s="81">
        <v>0</v>
      </c>
      <c r="O1647" s="81">
        <v>0</v>
      </c>
      <c r="P1647" s="81">
        <v>0</v>
      </c>
      <c r="Q1647" s="81">
        <v>0</v>
      </c>
      <c r="R1647" s="81">
        <v>0</v>
      </c>
      <c r="S1647" s="82">
        <f>SUM(G1647:R1647)</f>
        <v>0</v>
      </c>
      <c r="T1647" s="82">
        <v>0</v>
      </c>
      <c r="U1647" s="47"/>
    </row>
    <row r="1648" spans="7:21" s="80" customFormat="1" ht="30">
      <c r="G1648" s="83">
        <f>SUM(G9:G1647)</f>
        <v>323304866.6666667</v>
      </c>
      <c r="H1648" s="83">
        <f>SUM(H9:H1647)</f>
        <v>325328200</v>
      </c>
      <c r="I1648" s="83">
        <f>SUM(I9:I1647)</f>
        <v>336924867</v>
      </c>
      <c r="J1648" s="83">
        <f>SUM(J9:J1647)</f>
        <v>343628200</v>
      </c>
      <c r="K1648" s="83">
        <f>SUM(K9:K1647)</f>
        <v>342828200</v>
      </c>
      <c r="L1648" s="83">
        <f>SUM(L9:L1647)</f>
        <v>347171533</v>
      </c>
      <c r="M1648" s="83">
        <f>SUM(M9:M1647)</f>
        <v>356458199</v>
      </c>
      <c r="N1648" s="83">
        <f>SUM(N9:N1647)</f>
        <v>392972780</v>
      </c>
      <c r="O1648" s="83">
        <f>SUM(O9:O1647)</f>
        <v>360394867</v>
      </c>
      <c r="P1648" s="83">
        <f>SUM(P9:P1647)</f>
        <v>369245940</v>
      </c>
      <c r="Q1648" s="83">
        <f>SUM(Q9:Q1647)</f>
        <v>366859867</v>
      </c>
      <c r="R1648" s="83">
        <f>SUM(R9:R1647)</f>
        <v>369839866</v>
      </c>
      <c r="S1648" s="83">
        <f>SUM(S9:S1647)</f>
        <v>4234957385.6666665</v>
      </c>
      <c r="T1648" s="83">
        <f>SUM(T9:T1647)</f>
        <v>352162395.0555557</v>
      </c>
      <c r="U1648" s="83">
        <f>SUM(U9:U1647)</f>
        <v>4587119780.722222</v>
      </c>
    </row>
  </sheetData>
  <sheetProtection/>
  <autoFilter ref="A8:U15"/>
  <mergeCells count="1368">
    <mergeCell ref="A964:A969"/>
    <mergeCell ref="B964:B969"/>
    <mergeCell ref="C964:C969"/>
    <mergeCell ref="D964:D969"/>
    <mergeCell ref="U964:U969"/>
    <mergeCell ref="A82:A87"/>
    <mergeCell ref="B82:B87"/>
    <mergeCell ref="C82:C87"/>
    <mergeCell ref="D82:D87"/>
    <mergeCell ref="U82:U87"/>
    <mergeCell ref="A76:A81"/>
    <mergeCell ref="B76:B81"/>
    <mergeCell ref="C76:C81"/>
    <mergeCell ref="D76:D81"/>
    <mergeCell ref="U52:U57"/>
    <mergeCell ref="A58:A63"/>
    <mergeCell ref="A52:A57"/>
    <mergeCell ref="B52:B57"/>
    <mergeCell ref="C52:C57"/>
    <mergeCell ref="A64:A69"/>
    <mergeCell ref="B64:B69"/>
    <mergeCell ref="C64:C69"/>
    <mergeCell ref="D64:D69"/>
    <mergeCell ref="U64:U69"/>
    <mergeCell ref="C58:C63"/>
    <mergeCell ref="U76:U81"/>
    <mergeCell ref="A70:A75"/>
    <mergeCell ref="B70:B75"/>
    <mergeCell ref="C70:C75"/>
    <mergeCell ref="D70:D75"/>
    <mergeCell ref="D58:D63"/>
    <mergeCell ref="U70:U75"/>
    <mergeCell ref="C94:C99"/>
    <mergeCell ref="D94:D99"/>
    <mergeCell ref="U94:U99"/>
    <mergeCell ref="A88:A93"/>
    <mergeCell ref="B88:B93"/>
    <mergeCell ref="C88:C93"/>
    <mergeCell ref="D88:D93"/>
    <mergeCell ref="A40:A45"/>
    <mergeCell ref="B40:B45"/>
    <mergeCell ref="U100:U105"/>
    <mergeCell ref="B46:B51"/>
    <mergeCell ref="C46:C51"/>
    <mergeCell ref="D46:D51"/>
    <mergeCell ref="U46:U51"/>
    <mergeCell ref="U88:U93"/>
    <mergeCell ref="A94:A99"/>
    <mergeCell ref="B94:B99"/>
    <mergeCell ref="A106:A111"/>
    <mergeCell ref="B106:B111"/>
    <mergeCell ref="C106:C111"/>
    <mergeCell ref="D106:D111"/>
    <mergeCell ref="U106:U111"/>
    <mergeCell ref="A100:A105"/>
    <mergeCell ref="B100:B105"/>
    <mergeCell ref="C100:C105"/>
    <mergeCell ref="D100:D105"/>
    <mergeCell ref="A112:A117"/>
    <mergeCell ref="B112:B117"/>
    <mergeCell ref="C112:C117"/>
    <mergeCell ref="D112:D117"/>
    <mergeCell ref="U112:U117"/>
    <mergeCell ref="A118:A123"/>
    <mergeCell ref="B118:B123"/>
    <mergeCell ref="C118:C123"/>
    <mergeCell ref="D118:D123"/>
    <mergeCell ref="U118:U123"/>
    <mergeCell ref="A124:A129"/>
    <mergeCell ref="B124:B129"/>
    <mergeCell ref="C124:C129"/>
    <mergeCell ref="D124:D129"/>
    <mergeCell ref="U124:U129"/>
    <mergeCell ref="A130:A135"/>
    <mergeCell ref="B130:B135"/>
    <mergeCell ref="C130:C135"/>
    <mergeCell ref="D130:D135"/>
    <mergeCell ref="U130:U135"/>
    <mergeCell ref="A136:A141"/>
    <mergeCell ref="B136:B141"/>
    <mergeCell ref="C136:C141"/>
    <mergeCell ref="D136:D141"/>
    <mergeCell ref="U136:U141"/>
    <mergeCell ref="A142:A147"/>
    <mergeCell ref="B142:B147"/>
    <mergeCell ref="C142:C147"/>
    <mergeCell ref="D142:D147"/>
    <mergeCell ref="U142:U147"/>
    <mergeCell ref="A148:A153"/>
    <mergeCell ref="B148:B153"/>
    <mergeCell ref="C148:C153"/>
    <mergeCell ref="D148:D153"/>
    <mergeCell ref="U148:U153"/>
    <mergeCell ref="A154:A159"/>
    <mergeCell ref="B154:B159"/>
    <mergeCell ref="C154:C159"/>
    <mergeCell ref="D154:D159"/>
    <mergeCell ref="U154:U159"/>
    <mergeCell ref="A160:A165"/>
    <mergeCell ref="B160:B165"/>
    <mergeCell ref="C160:C165"/>
    <mergeCell ref="D160:D165"/>
    <mergeCell ref="U160:U165"/>
    <mergeCell ref="A166:A171"/>
    <mergeCell ref="B166:B171"/>
    <mergeCell ref="C166:C171"/>
    <mergeCell ref="D166:D171"/>
    <mergeCell ref="U166:U171"/>
    <mergeCell ref="A172:A177"/>
    <mergeCell ref="B172:B177"/>
    <mergeCell ref="C172:C177"/>
    <mergeCell ref="D172:D177"/>
    <mergeCell ref="U172:U177"/>
    <mergeCell ref="A178:A183"/>
    <mergeCell ref="B178:B183"/>
    <mergeCell ref="C178:C183"/>
    <mergeCell ref="D178:D183"/>
    <mergeCell ref="U178:U183"/>
    <mergeCell ref="A184:A189"/>
    <mergeCell ref="B184:B189"/>
    <mergeCell ref="C184:C189"/>
    <mergeCell ref="D184:D189"/>
    <mergeCell ref="U184:U189"/>
    <mergeCell ref="A190:A195"/>
    <mergeCell ref="B190:B195"/>
    <mergeCell ref="C190:C195"/>
    <mergeCell ref="D190:D195"/>
    <mergeCell ref="U190:U195"/>
    <mergeCell ref="A196:A201"/>
    <mergeCell ref="B196:B201"/>
    <mergeCell ref="C196:C201"/>
    <mergeCell ref="D196:D201"/>
    <mergeCell ref="U196:U201"/>
    <mergeCell ref="A202:A207"/>
    <mergeCell ref="B202:B207"/>
    <mergeCell ref="C202:C207"/>
    <mergeCell ref="D202:D207"/>
    <mergeCell ref="U202:U207"/>
    <mergeCell ref="A208:A213"/>
    <mergeCell ref="B208:B213"/>
    <mergeCell ref="C208:C213"/>
    <mergeCell ref="D208:D213"/>
    <mergeCell ref="U208:U213"/>
    <mergeCell ref="A214:A219"/>
    <mergeCell ref="B214:B219"/>
    <mergeCell ref="C214:C219"/>
    <mergeCell ref="D214:D219"/>
    <mergeCell ref="U214:U219"/>
    <mergeCell ref="A220:A225"/>
    <mergeCell ref="B220:B225"/>
    <mergeCell ref="C220:C225"/>
    <mergeCell ref="D220:D225"/>
    <mergeCell ref="U220:U225"/>
    <mergeCell ref="A226:A231"/>
    <mergeCell ref="B226:B231"/>
    <mergeCell ref="C226:C231"/>
    <mergeCell ref="D226:D231"/>
    <mergeCell ref="U226:U231"/>
    <mergeCell ref="A232:A237"/>
    <mergeCell ref="B232:B237"/>
    <mergeCell ref="C232:C237"/>
    <mergeCell ref="D232:D237"/>
    <mergeCell ref="U232:U237"/>
    <mergeCell ref="A238:A243"/>
    <mergeCell ref="B238:B243"/>
    <mergeCell ref="C238:C243"/>
    <mergeCell ref="D238:D243"/>
    <mergeCell ref="U238:U243"/>
    <mergeCell ref="A244:A249"/>
    <mergeCell ref="B244:B249"/>
    <mergeCell ref="C244:C249"/>
    <mergeCell ref="D244:D249"/>
    <mergeCell ref="U244:U249"/>
    <mergeCell ref="A250:A255"/>
    <mergeCell ref="B250:B255"/>
    <mergeCell ref="C250:C255"/>
    <mergeCell ref="D250:D255"/>
    <mergeCell ref="U250:U255"/>
    <mergeCell ref="A256:A261"/>
    <mergeCell ref="B256:B261"/>
    <mergeCell ref="C256:C261"/>
    <mergeCell ref="D256:D261"/>
    <mergeCell ref="U256:U261"/>
    <mergeCell ref="A262:A267"/>
    <mergeCell ref="B262:B267"/>
    <mergeCell ref="C262:C267"/>
    <mergeCell ref="D262:D267"/>
    <mergeCell ref="U262:U267"/>
    <mergeCell ref="A268:A273"/>
    <mergeCell ref="B268:B273"/>
    <mergeCell ref="C268:C273"/>
    <mergeCell ref="D268:D273"/>
    <mergeCell ref="U268:U273"/>
    <mergeCell ref="A274:A279"/>
    <mergeCell ref="B274:B279"/>
    <mergeCell ref="C274:C279"/>
    <mergeCell ref="D274:D279"/>
    <mergeCell ref="U274:U279"/>
    <mergeCell ref="A280:A285"/>
    <mergeCell ref="B280:B285"/>
    <mergeCell ref="C280:C285"/>
    <mergeCell ref="D280:D285"/>
    <mergeCell ref="U280:U285"/>
    <mergeCell ref="A286:A291"/>
    <mergeCell ref="B286:B291"/>
    <mergeCell ref="C286:C291"/>
    <mergeCell ref="D286:D291"/>
    <mergeCell ref="U286:U291"/>
    <mergeCell ref="A292:A297"/>
    <mergeCell ref="B292:B297"/>
    <mergeCell ref="C292:C297"/>
    <mergeCell ref="D292:D297"/>
    <mergeCell ref="U292:U297"/>
    <mergeCell ref="A298:A303"/>
    <mergeCell ref="B298:B303"/>
    <mergeCell ref="C298:C303"/>
    <mergeCell ref="D298:D303"/>
    <mergeCell ref="U298:U303"/>
    <mergeCell ref="A304:A309"/>
    <mergeCell ref="B304:B309"/>
    <mergeCell ref="C304:C309"/>
    <mergeCell ref="D304:D309"/>
    <mergeCell ref="U304:U309"/>
    <mergeCell ref="A310:A315"/>
    <mergeCell ref="B310:B315"/>
    <mergeCell ref="C310:C315"/>
    <mergeCell ref="D310:D315"/>
    <mergeCell ref="U310:U315"/>
    <mergeCell ref="A316:A321"/>
    <mergeCell ref="B316:B321"/>
    <mergeCell ref="C316:C321"/>
    <mergeCell ref="D316:D321"/>
    <mergeCell ref="U316:U321"/>
    <mergeCell ref="A322:A327"/>
    <mergeCell ref="B322:B327"/>
    <mergeCell ref="C322:C327"/>
    <mergeCell ref="D322:D327"/>
    <mergeCell ref="U322:U327"/>
    <mergeCell ref="A328:A333"/>
    <mergeCell ref="B328:B333"/>
    <mergeCell ref="C328:C333"/>
    <mergeCell ref="D328:D333"/>
    <mergeCell ref="U328:U333"/>
    <mergeCell ref="A334:A339"/>
    <mergeCell ref="B334:B339"/>
    <mergeCell ref="C334:C339"/>
    <mergeCell ref="D334:D339"/>
    <mergeCell ref="U334:U339"/>
    <mergeCell ref="A340:A345"/>
    <mergeCell ref="B340:B345"/>
    <mergeCell ref="C340:C345"/>
    <mergeCell ref="D340:D345"/>
    <mergeCell ref="U340:U345"/>
    <mergeCell ref="A346:A351"/>
    <mergeCell ref="B346:B351"/>
    <mergeCell ref="C346:C351"/>
    <mergeCell ref="D346:D351"/>
    <mergeCell ref="U346:U351"/>
    <mergeCell ref="A352:A357"/>
    <mergeCell ref="B352:B357"/>
    <mergeCell ref="C352:C357"/>
    <mergeCell ref="D352:D357"/>
    <mergeCell ref="U352:U357"/>
    <mergeCell ref="A358:A363"/>
    <mergeCell ref="B358:B363"/>
    <mergeCell ref="C358:C363"/>
    <mergeCell ref="D358:D363"/>
    <mergeCell ref="U358:U363"/>
    <mergeCell ref="A364:A369"/>
    <mergeCell ref="B364:B369"/>
    <mergeCell ref="C364:C369"/>
    <mergeCell ref="D364:D369"/>
    <mergeCell ref="U364:U369"/>
    <mergeCell ref="A370:A375"/>
    <mergeCell ref="B370:B375"/>
    <mergeCell ref="C370:C375"/>
    <mergeCell ref="D370:D375"/>
    <mergeCell ref="U370:U375"/>
    <mergeCell ref="A376:A381"/>
    <mergeCell ref="B376:B381"/>
    <mergeCell ref="C376:C381"/>
    <mergeCell ref="D376:D381"/>
    <mergeCell ref="U376:U381"/>
    <mergeCell ref="A382:A387"/>
    <mergeCell ref="B382:B387"/>
    <mergeCell ref="C382:C387"/>
    <mergeCell ref="D382:D387"/>
    <mergeCell ref="U382:U387"/>
    <mergeCell ref="A388:A393"/>
    <mergeCell ref="B388:B393"/>
    <mergeCell ref="C388:C393"/>
    <mergeCell ref="D388:D393"/>
    <mergeCell ref="U388:U393"/>
    <mergeCell ref="A394:A399"/>
    <mergeCell ref="B394:B399"/>
    <mergeCell ref="C394:C399"/>
    <mergeCell ref="D394:D399"/>
    <mergeCell ref="U394:U399"/>
    <mergeCell ref="A400:A405"/>
    <mergeCell ref="B400:B405"/>
    <mergeCell ref="C400:C405"/>
    <mergeCell ref="D400:D405"/>
    <mergeCell ref="U400:U405"/>
    <mergeCell ref="A406:A411"/>
    <mergeCell ref="B406:B411"/>
    <mergeCell ref="C406:C411"/>
    <mergeCell ref="D406:D411"/>
    <mergeCell ref="U406:U411"/>
    <mergeCell ref="A412:A417"/>
    <mergeCell ref="B412:B417"/>
    <mergeCell ref="C412:C417"/>
    <mergeCell ref="D412:D417"/>
    <mergeCell ref="U412:U417"/>
    <mergeCell ref="A418:A423"/>
    <mergeCell ref="B418:B423"/>
    <mergeCell ref="C418:C423"/>
    <mergeCell ref="D418:D423"/>
    <mergeCell ref="U418:U423"/>
    <mergeCell ref="A424:A429"/>
    <mergeCell ref="B424:B429"/>
    <mergeCell ref="C424:C429"/>
    <mergeCell ref="D424:D429"/>
    <mergeCell ref="U424:U429"/>
    <mergeCell ref="A430:A435"/>
    <mergeCell ref="B430:B435"/>
    <mergeCell ref="C430:C435"/>
    <mergeCell ref="D430:D435"/>
    <mergeCell ref="U430:U435"/>
    <mergeCell ref="A436:A441"/>
    <mergeCell ref="B436:B441"/>
    <mergeCell ref="C436:C441"/>
    <mergeCell ref="D436:D441"/>
    <mergeCell ref="U436:U441"/>
    <mergeCell ref="A442:A447"/>
    <mergeCell ref="B442:B447"/>
    <mergeCell ref="C442:C447"/>
    <mergeCell ref="D442:D447"/>
    <mergeCell ref="U442:U447"/>
    <mergeCell ref="A448:A453"/>
    <mergeCell ref="B448:B453"/>
    <mergeCell ref="C448:C453"/>
    <mergeCell ref="D448:D453"/>
    <mergeCell ref="U448:U453"/>
    <mergeCell ref="A454:A459"/>
    <mergeCell ref="B454:B459"/>
    <mergeCell ref="C454:C459"/>
    <mergeCell ref="D454:D459"/>
    <mergeCell ref="U454:U459"/>
    <mergeCell ref="A460:A465"/>
    <mergeCell ref="B460:B465"/>
    <mergeCell ref="C460:C465"/>
    <mergeCell ref="D460:D465"/>
    <mergeCell ref="U460:U465"/>
    <mergeCell ref="A466:A471"/>
    <mergeCell ref="B466:B471"/>
    <mergeCell ref="C466:C471"/>
    <mergeCell ref="D466:D471"/>
    <mergeCell ref="U466:U471"/>
    <mergeCell ref="A472:A477"/>
    <mergeCell ref="B472:B477"/>
    <mergeCell ref="C472:C477"/>
    <mergeCell ref="D472:D477"/>
    <mergeCell ref="U472:U477"/>
    <mergeCell ref="A478:A483"/>
    <mergeCell ref="B478:B483"/>
    <mergeCell ref="C478:C483"/>
    <mergeCell ref="D478:D483"/>
    <mergeCell ref="U478:U483"/>
    <mergeCell ref="A484:A489"/>
    <mergeCell ref="B484:B489"/>
    <mergeCell ref="C484:C489"/>
    <mergeCell ref="D484:D489"/>
    <mergeCell ref="U484:U489"/>
    <mergeCell ref="A490:A495"/>
    <mergeCell ref="B490:B495"/>
    <mergeCell ref="C490:C495"/>
    <mergeCell ref="D490:D495"/>
    <mergeCell ref="U490:U495"/>
    <mergeCell ref="A496:A501"/>
    <mergeCell ref="B496:B501"/>
    <mergeCell ref="C496:C501"/>
    <mergeCell ref="D496:D501"/>
    <mergeCell ref="U496:U501"/>
    <mergeCell ref="A502:A507"/>
    <mergeCell ref="B502:B507"/>
    <mergeCell ref="C502:C507"/>
    <mergeCell ref="D502:D507"/>
    <mergeCell ref="U502:U507"/>
    <mergeCell ref="A508:A513"/>
    <mergeCell ref="B508:B513"/>
    <mergeCell ref="C508:C513"/>
    <mergeCell ref="D508:D513"/>
    <mergeCell ref="U508:U513"/>
    <mergeCell ref="A514:A519"/>
    <mergeCell ref="B514:B519"/>
    <mergeCell ref="C514:C519"/>
    <mergeCell ref="D514:D519"/>
    <mergeCell ref="U514:U519"/>
    <mergeCell ref="A520:A525"/>
    <mergeCell ref="B520:B525"/>
    <mergeCell ref="C520:C525"/>
    <mergeCell ref="D520:D525"/>
    <mergeCell ref="U520:U525"/>
    <mergeCell ref="A526:A531"/>
    <mergeCell ref="B526:B531"/>
    <mergeCell ref="C526:C531"/>
    <mergeCell ref="D526:D531"/>
    <mergeCell ref="U526:U531"/>
    <mergeCell ref="A532:A537"/>
    <mergeCell ref="B532:B537"/>
    <mergeCell ref="C532:C537"/>
    <mergeCell ref="D532:D537"/>
    <mergeCell ref="U532:U537"/>
    <mergeCell ref="A538:A543"/>
    <mergeCell ref="B538:B543"/>
    <mergeCell ref="C538:C543"/>
    <mergeCell ref="D538:D543"/>
    <mergeCell ref="U538:U543"/>
    <mergeCell ref="A544:A549"/>
    <mergeCell ref="B544:B549"/>
    <mergeCell ref="C544:C549"/>
    <mergeCell ref="D544:D549"/>
    <mergeCell ref="U544:U549"/>
    <mergeCell ref="A550:A555"/>
    <mergeCell ref="B550:B555"/>
    <mergeCell ref="C550:C555"/>
    <mergeCell ref="D550:D555"/>
    <mergeCell ref="U550:U555"/>
    <mergeCell ref="A556:A561"/>
    <mergeCell ref="B556:B561"/>
    <mergeCell ref="C556:C561"/>
    <mergeCell ref="D556:D561"/>
    <mergeCell ref="U556:U561"/>
    <mergeCell ref="A562:A567"/>
    <mergeCell ref="B562:B567"/>
    <mergeCell ref="C562:C567"/>
    <mergeCell ref="D562:D567"/>
    <mergeCell ref="U562:U567"/>
    <mergeCell ref="A568:A573"/>
    <mergeCell ref="B568:B573"/>
    <mergeCell ref="C568:C573"/>
    <mergeCell ref="D568:D573"/>
    <mergeCell ref="U568:U573"/>
    <mergeCell ref="A574:A579"/>
    <mergeCell ref="B574:B579"/>
    <mergeCell ref="C574:C579"/>
    <mergeCell ref="D574:D579"/>
    <mergeCell ref="U574:U579"/>
    <mergeCell ref="A580:A585"/>
    <mergeCell ref="B580:B585"/>
    <mergeCell ref="C580:C585"/>
    <mergeCell ref="D580:D585"/>
    <mergeCell ref="U580:U585"/>
    <mergeCell ref="A586:A591"/>
    <mergeCell ref="B586:B591"/>
    <mergeCell ref="C586:C591"/>
    <mergeCell ref="D586:D591"/>
    <mergeCell ref="U586:U591"/>
    <mergeCell ref="A592:A597"/>
    <mergeCell ref="B592:B597"/>
    <mergeCell ref="C592:C597"/>
    <mergeCell ref="D592:D597"/>
    <mergeCell ref="U592:U597"/>
    <mergeCell ref="A598:A603"/>
    <mergeCell ref="B598:B603"/>
    <mergeCell ref="C598:C603"/>
    <mergeCell ref="D598:D603"/>
    <mergeCell ref="U598:U603"/>
    <mergeCell ref="A604:A609"/>
    <mergeCell ref="B604:B609"/>
    <mergeCell ref="C604:C609"/>
    <mergeCell ref="D604:D609"/>
    <mergeCell ref="U604:U609"/>
    <mergeCell ref="A610:A615"/>
    <mergeCell ref="B610:B615"/>
    <mergeCell ref="C610:C615"/>
    <mergeCell ref="D610:D615"/>
    <mergeCell ref="U610:U615"/>
    <mergeCell ref="A616:A621"/>
    <mergeCell ref="B616:B621"/>
    <mergeCell ref="C616:C621"/>
    <mergeCell ref="D616:D621"/>
    <mergeCell ref="U616:U621"/>
    <mergeCell ref="A622:A627"/>
    <mergeCell ref="B622:B627"/>
    <mergeCell ref="C622:C627"/>
    <mergeCell ref="D622:D627"/>
    <mergeCell ref="U622:U627"/>
    <mergeCell ref="A628:A633"/>
    <mergeCell ref="B628:B633"/>
    <mergeCell ref="C628:C633"/>
    <mergeCell ref="D628:D633"/>
    <mergeCell ref="U628:U633"/>
    <mergeCell ref="A634:A639"/>
    <mergeCell ref="B634:B639"/>
    <mergeCell ref="C634:C639"/>
    <mergeCell ref="D634:D639"/>
    <mergeCell ref="U634:U639"/>
    <mergeCell ref="A640:A645"/>
    <mergeCell ref="B640:B645"/>
    <mergeCell ref="C640:C645"/>
    <mergeCell ref="D640:D645"/>
    <mergeCell ref="U640:U645"/>
    <mergeCell ref="A646:A651"/>
    <mergeCell ref="B646:B651"/>
    <mergeCell ref="C646:C651"/>
    <mergeCell ref="D646:D651"/>
    <mergeCell ref="U646:U651"/>
    <mergeCell ref="A652:A657"/>
    <mergeCell ref="B652:B657"/>
    <mergeCell ref="C652:C657"/>
    <mergeCell ref="D652:D657"/>
    <mergeCell ref="U652:U657"/>
    <mergeCell ref="A658:A663"/>
    <mergeCell ref="B658:B663"/>
    <mergeCell ref="C658:C663"/>
    <mergeCell ref="D658:D663"/>
    <mergeCell ref="U658:U663"/>
    <mergeCell ref="A664:A669"/>
    <mergeCell ref="B664:B669"/>
    <mergeCell ref="C664:C669"/>
    <mergeCell ref="D664:D669"/>
    <mergeCell ref="U664:U669"/>
    <mergeCell ref="A670:A675"/>
    <mergeCell ref="B670:B675"/>
    <mergeCell ref="C670:C675"/>
    <mergeCell ref="D670:D675"/>
    <mergeCell ref="U670:U675"/>
    <mergeCell ref="A1:U5"/>
    <mergeCell ref="U16:U21"/>
    <mergeCell ref="B16:B21"/>
    <mergeCell ref="C16:C21"/>
    <mergeCell ref="U22:U27"/>
    <mergeCell ref="A22:A27"/>
    <mergeCell ref="B22:B27"/>
    <mergeCell ref="D16:D21"/>
    <mergeCell ref="C22:C27"/>
    <mergeCell ref="A9:A14"/>
    <mergeCell ref="A34:A39"/>
    <mergeCell ref="B34:B39"/>
    <mergeCell ref="C34:C39"/>
    <mergeCell ref="D34:D39"/>
    <mergeCell ref="U34:U39"/>
    <mergeCell ref="A16:A21"/>
    <mergeCell ref="A28:A33"/>
    <mergeCell ref="B28:B33"/>
    <mergeCell ref="D22:D27"/>
    <mergeCell ref="C28:C33"/>
    <mergeCell ref="D28:D33"/>
    <mergeCell ref="U28:U33"/>
    <mergeCell ref="U58:U63"/>
    <mergeCell ref="B9:B14"/>
    <mergeCell ref="C9:C14"/>
    <mergeCell ref="D9:D14"/>
    <mergeCell ref="D52:D57"/>
    <mergeCell ref="C40:C45"/>
    <mergeCell ref="D40:D45"/>
    <mergeCell ref="B58:B63"/>
    <mergeCell ref="A6:Q6"/>
    <mergeCell ref="A7:Q7"/>
    <mergeCell ref="U9:U14"/>
    <mergeCell ref="U40:U45"/>
    <mergeCell ref="A46:A51"/>
    <mergeCell ref="A676:A681"/>
    <mergeCell ref="B676:B681"/>
    <mergeCell ref="C676:C681"/>
    <mergeCell ref="D676:D681"/>
    <mergeCell ref="U676:U681"/>
    <mergeCell ref="A682:A687"/>
    <mergeCell ref="B682:B687"/>
    <mergeCell ref="C682:C687"/>
    <mergeCell ref="D682:D687"/>
    <mergeCell ref="U682:U687"/>
    <mergeCell ref="A688:A693"/>
    <mergeCell ref="B688:B693"/>
    <mergeCell ref="C688:C693"/>
    <mergeCell ref="D688:D693"/>
    <mergeCell ref="U688:U693"/>
    <mergeCell ref="A694:A699"/>
    <mergeCell ref="B694:B699"/>
    <mergeCell ref="C694:C699"/>
    <mergeCell ref="D694:D699"/>
    <mergeCell ref="U694:U699"/>
    <mergeCell ref="A700:A705"/>
    <mergeCell ref="B700:B705"/>
    <mergeCell ref="C700:C705"/>
    <mergeCell ref="D700:D705"/>
    <mergeCell ref="U700:U705"/>
    <mergeCell ref="A706:A711"/>
    <mergeCell ref="B706:B711"/>
    <mergeCell ref="C706:C711"/>
    <mergeCell ref="D706:D711"/>
    <mergeCell ref="U706:U711"/>
    <mergeCell ref="A712:A717"/>
    <mergeCell ref="B712:B717"/>
    <mergeCell ref="C712:C717"/>
    <mergeCell ref="D712:D717"/>
    <mergeCell ref="U712:U717"/>
    <mergeCell ref="A718:A723"/>
    <mergeCell ref="B718:B723"/>
    <mergeCell ref="C718:C723"/>
    <mergeCell ref="D718:D723"/>
    <mergeCell ref="U718:U723"/>
    <mergeCell ref="A724:A729"/>
    <mergeCell ref="B724:B729"/>
    <mergeCell ref="C724:C729"/>
    <mergeCell ref="D724:D729"/>
    <mergeCell ref="U724:U729"/>
    <mergeCell ref="A730:A735"/>
    <mergeCell ref="B730:B735"/>
    <mergeCell ref="C730:C735"/>
    <mergeCell ref="D730:D735"/>
    <mergeCell ref="U730:U735"/>
    <mergeCell ref="A736:A741"/>
    <mergeCell ref="B736:B741"/>
    <mergeCell ref="C736:C741"/>
    <mergeCell ref="D736:D741"/>
    <mergeCell ref="U736:U741"/>
    <mergeCell ref="A742:A747"/>
    <mergeCell ref="B742:B747"/>
    <mergeCell ref="C742:C747"/>
    <mergeCell ref="D742:D747"/>
    <mergeCell ref="U742:U747"/>
    <mergeCell ref="A748:A753"/>
    <mergeCell ref="B748:B753"/>
    <mergeCell ref="C748:C753"/>
    <mergeCell ref="D748:D753"/>
    <mergeCell ref="U748:U753"/>
    <mergeCell ref="A754:A759"/>
    <mergeCell ref="B754:B759"/>
    <mergeCell ref="C754:C759"/>
    <mergeCell ref="D754:D759"/>
    <mergeCell ref="U754:U759"/>
    <mergeCell ref="A760:A765"/>
    <mergeCell ref="B760:B765"/>
    <mergeCell ref="C760:C765"/>
    <mergeCell ref="D760:D765"/>
    <mergeCell ref="U760:U765"/>
    <mergeCell ref="A766:A771"/>
    <mergeCell ref="B766:B771"/>
    <mergeCell ref="C766:C771"/>
    <mergeCell ref="D766:D771"/>
    <mergeCell ref="U766:U771"/>
    <mergeCell ref="A772:A777"/>
    <mergeCell ref="B772:B777"/>
    <mergeCell ref="C772:C777"/>
    <mergeCell ref="D772:D777"/>
    <mergeCell ref="U772:U777"/>
    <mergeCell ref="A778:A783"/>
    <mergeCell ref="B778:B783"/>
    <mergeCell ref="C778:C783"/>
    <mergeCell ref="D778:D783"/>
    <mergeCell ref="U778:U783"/>
    <mergeCell ref="A784:A789"/>
    <mergeCell ref="B784:B789"/>
    <mergeCell ref="C784:C789"/>
    <mergeCell ref="D784:D789"/>
    <mergeCell ref="U784:U789"/>
    <mergeCell ref="A790:A795"/>
    <mergeCell ref="B790:B795"/>
    <mergeCell ref="C790:C795"/>
    <mergeCell ref="D790:D795"/>
    <mergeCell ref="U790:U795"/>
    <mergeCell ref="A796:A801"/>
    <mergeCell ref="B796:B801"/>
    <mergeCell ref="C796:C801"/>
    <mergeCell ref="D796:D801"/>
    <mergeCell ref="U796:U801"/>
    <mergeCell ref="A802:A807"/>
    <mergeCell ref="B802:B807"/>
    <mergeCell ref="C802:C807"/>
    <mergeCell ref="D802:D807"/>
    <mergeCell ref="U802:U807"/>
    <mergeCell ref="A808:A813"/>
    <mergeCell ref="B808:B813"/>
    <mergeCell ref="C808:C813"/>
    <mergeCell ref="D808:D813"/>
    <mergeCell ref="U808:U813"/>
    <mergeCell ref="A814:A819"/>
    <mergeCell ref="B814:B819"/>
    <mergeCell ref="C814:C819"/>
    <mergeCell ref="D814:D819"/>
    <mergeCell ref="U814:U819"/>
    <mergeCell ref="A820:A825"/>
    <mergeCell ref="B820:B825"/>
    <mergeCell ref="C820:C825"/>
    <mergeCell ref="D820:D825"/>
    <mergeCell ref="U820:U825"/>
    <mergeCell ref="A826:A831"/>
    <mergeCell ref="B826:B831"/>
    <mergeCell ref="C826:C831"/>
    <mergeCell ref="D826:D831"/>
    <mergeCell ref="U826:U831"/>
    <mergeCell ref="A832:A837"/>
    <mergeCell ref="B832:B837"/>
    <mergeCell ref="C832:C837"/>
    <mergeCell ref="D832:D837"/>
    <mergeCell ref="U832:U837"/>
    <mergeCell ref="A838:A843"/>
    <mergeCell ref="B838:B843"/>
    <mergeCell ref="C838:C843"/>
    <mergeCell ref="D838:D843"/>
    <mergeCell ref="U838:U843"/>
    <mergeCell ref="A844:A849"/>
    <mergeCell ref="B844:B849"/>
    <mergeCell ref="C844:C849"/>
    <mergeCell ref="D844:D849"/>
    <mergeCell ref="U844:U849"/>
    <mergeCell ref="A850:A855"/>
    <mergeCell ref="B850:B855"/>
    <mergeCell ref="C850:C855"/>
    <mergeCell ref="D850:D855"/>
    <mergeCell ref="U850:U855"/>
    <mergeCell ref="A856:A861"/>
    <mergeCell ref="B856:B861"/>
    <mergeCell ref="C856:C861"/>
    <mergeCell ref="D856:D861"/>
    <mergeCell ref="U856:U861"/>
    <mergeCell ref="A862:A867"/>
    <mergeCell ref="B862:B867"/>
    <mergeCell ref="C862:C867"/>
    <mergeCell ref="D862:D867"/>
    <mergeCell ref="U862:U867"/>
    <mergeCell ref="A868:A873"/>
    <mergeCell ref="B868:B873"/>
    <mergeCell ref="C868:C873"/>
    <mergeCell ref="D868:D873"/>
    <mergeCell ref="U868:U873"/>
    <mergeCell ref="A874:A879"/>
    <mergeCell ref="B874:B879"/>
    <mergeCell ref="C874:C879"/>
    <mergeCell ref="D874:D879"/>
    <mergeCell ref="U874:U879"/>
    <mergeCell ref="A880:A885"/>
    <mergeCell ref="B880:B885"/>
    <mergeCell ref="C880:C885"/>
    <mergeCell ref="D880:D885"/>
    <mergeCell ref="U880:U885"/>
    <mergeCell ref="A886:A891"/>
    <mergeCell ref="B886:B891"/>
    <mergeCell ref="C886:C891"/>
    <mergeCell ref="D886:D891"/>
    <mergeCell ref="U886:U891"/>
    <mergeCell ref="A892:A897"/>
    <mergeCell ref="B892:B897"/>
    <mergeCell ref="C892:C897"/>
    <mergeCell ref="D892:D897"/>
    <mergeCell ref="U892:U897"/>
    <mergeCell ref="A898:A903"/>
    <mergeCell ref="B898:B903"/>
    <mergeCell ref="C898:C903"/>
    <mergeCell ref="D898:D903"/>
    <mergeCell ref="U898:U903"/>
    <mergeCell ref="A904:A909"/>
    <mergeCell ref="B904:B909"/>
    <mergeCell ref="C904:C909"/>
    <mergeCell ref="D904:D909"/>
    <mergeCell ref="U904:U909"/>
    <mergeCell ref="A910:A915"/>
    <mergeCell ref="B910:B915"/>
    <mergeCell ref="C910:C915"/>
    <mergeCell ref="D910:D915"/>
    <mergeCell ref="U910:U915"/>
    <mergeCell ref="A916:A921"/>
    <mergeCell ref="B916:B921"/>
    <mergeCell ref="C916:C921"/>
    <mergeCell ref="D916:D921"/>
    <mergeCell ref="U916:U921"/>
    <mergeCell ref="A922:A927"/>
    <mergeCell ref="B922:B927"/>
    <mergeCell ref="C922:C927"/>
    <mergeCell ref="D922:D927"/>
    <mergeCell ref="U922:U927"/>
    <mergeCell ref="A928:A933"/>
    <mergeCell ref="B928:B933"/>
    <mergeCell ref="C928:C933"/>
    <mergeCell ref="D928:D933"/>
    <mergeCell ref="U928:U933"/>
    <mergeCell ref="A934:A939"/>
    <mergeCell ref="B934:B939"/>
    <mergeCell ref="C934:C939"/>
    <mergeCell ref="D934:D939"/>
    <mergeCell ref="U934:U939"/>
    <mergeCell ref="A940:A945"/>
    <mergeCell ref="B940:B945"/>
    <mergeCell ref="C940:C945"/>
    <mergeCell ref="D940:D945"/>
    <mergeCell ref="U940:U945"/>
    <mergeCell ref="A946:A951"/>
    <mergeCell ref="B946:B951"/>
    <mergeCell ref="C946:C951"/>
    <mergeCell ref="D946:D951"/>
    <mergeCell ref="U946:U951"/>
    <mergeCell ref="A952:A957"/>
    <mergeCell ref="B952:B957"/>
    <mergeCell ref="C952:C957"/>
    <mergeCell ref="D952:D957"/>
    <mergeCell ref="U952:U957"/>
    <mergeCell ref="A958:A963"/>
    <mergeCell ref="B958:B963"/>
    <mergeCell ref="C958:C963"/>
    <mergeCell ref="D958:D963"/>
    <mergeCell ref="U958:U963"/>
    <mergeCell ref="A970:A975"/>
    <mergeCell ref="B970:B975"/>
    <mergeCell ref="C970:C975"/>
    <mergeCell ref="D970:D975"/>
    <mergeCell ref="U970:U975"/>
    <mergeCell ref="A976:A981"/>
    <mergeCell ref="B976:B981"/>
    <mergeCell ref="C976:C981"/>
    <mergeCell ref="D976:D981"/>
    <mergeCell ref="U976:U981"/>
    <mergeCell ref="A982:A987"/>
    <mergeCell ref="B982:B987"/>
    <mergeCell ref="C982:C987"/>
    <mergeCell ref="D982:D987"/>
    <mergeCell ref="U982:U987"/>
    <mergeCell ref="A988:A993"/>
    <mergeCell ref="B988:B993"/>
    <mergeCell ref="C988:C993"/>
    <mergeCell ref="D988:D993"/>
    <mergeCell ref="U988:U993"/>
    <mergeCell ref="A994:A999"/>
    <mergeCell ref="B994:B999"/>
    <mergeCell ref="C994:C999"/>
    <mergeCell ref="D994:D999"/>
    <mergeCell ref="U994:U999"/>
    <mergeCell ref="A1000:A1005"/>
    <mergeCell ref="B1000:B1005"/>
    <mergeCell ref="C1000:C1005"/>
    <mergeCell ref="D1000:D1005"/>
    <mergeCell ref="U1000:U1005"/>
    <mergeCell ref="A1006:A1011"/>
    <mergeCell ref="B1006:B1011"/>
    <mergeCell ref="C1006:C1011"/>
    <mergeCell ref="D1006:D1011"/>
    <mergeCell ref="U1006:U1011"/>
    <mergeCell ref="A1012:A1017"/>
    <mergeCell ref="B1012:B1017"/>
    <mergeCell ref="C1012:C1017"/>
    <mergeCell ref="D1012:D1017"/>
    <mergeCell ref="U1012:U1017"/>
    <mergeCell ref="A1018:A1023"/>
    <mergeCell ref="B1018:B1023"/>
    <mergeCell ref="C1018:C1023"/>
    <mergeCell ref="D1018:D1023"/>
    <mergeCell ref="U1018:U1023"/>
    <mergeCell ref="A1024:A1029"/>
    <mergeCell ref="B1024:B1029"/>
    <mergeCell ref="C1024:C1029"/>
    <mergeCell ref="D1024:D1029"/>
    <mergeCell ref="U1024:U1029"/>
    <mergeCell ref="A1030:A1035"/>
    <mergeCell ref="B1030:B1035"/>
    <mergeCell ref="C1030:C1035"/>
    <mergeCell ref="D1030:D1035"/>
    <mergeCell ref="U1030:U1035"/>
    <mergeCell ref="A1036:A1041"/>
    <mergeCell ref="B1036:B1041"/>
    <mergeCell ref="C1036:C1041"/>
    <mergeCell ref="D1036:D1041"/>
    <mergeCell ref="U1036:U1041"/>
    <mergeCell ref="A1042:A1047"/>
    <mergeCell ref="B1042:B1047"/>
    <mergeCell ref="C1042:C1047"/>
    <mergeCell ref="D1042:D1047"/>
    <mergeCell ref="U1042:U1047"/>
    <mergeCell ref="A1048:A1053"/>
    <mergeCell ref="B1048:B1053"/>
    <mergeCell ref="C1048:C1053"/>
    <mergeCell ref="D1048:D1053"/>
    <mergeCell ref="U1048:U1053"/>
    <mergeCell ref="A1054:A1059"/>
    <mergeCell ref="B1054:B1059"/>
    <mergeCell ref="C1054:C1059"/>
    <mergeCell ref="D1054:D1059"/>
    <mergeCell ref="U1054:U1059"/>
    <mergeCell ref="A1060:A1065"/>
    <mergeCell ref="B1060:B1065"/>
    <mergeCell ref="C1060:C1065"/>
    <mergeCell ref="D1060:D1065"/>
    <mergeCell ref="U1060:U1065"/>
    <mergeCell ref="A1066:A1071"/>
    <mergeCell ref="B1066:B1071"/>
    <mergeCell ref="C1066:C1071"/>
    <mergeCell ref="D1066:D1071"/>
    <mergeCell ref="U1066:U1071"/>
    <mergeCell ref="A1072:A1077"/>
    <mergeCell ref="B1072:B1077"/>
    <mergeCell ref="C1072:C1077"/>
    <mergeCell ref="D1072:D1077"/>
    <mergeCell ref="U1072:U1077"/>
    <mergeCell ref="A1078:A1083"/>
    <mergeCell ref="B1078:B1083"/>
    <mergeCell ref="C1078:C1083"/>
    <mergeCell ref="D1078:D1083"/>
    <mergeCell ref="U1078:U1083"/>
    <mergeCell ref="A1084:A1089"/>
    <mergeCell ref="B1084:B1089"/>
    <mergeCell ref="C1084:C1089"/>
    <mergeCell ref="D1084:D1089"/>
    <mergeCell ref="U1084:U1089"/>
    <mergeCell ref="A1090:A1095"/>
    <mergeCell ref="B1090:B1095"/>
    <mergeCell ref="C1090:C1095"/>
    <mergeCell ref="D1090:D1095"/>
    <mergeCell ref="U1090:U1095"/>
    <mergeCell ref="A1096:A1101"/>
    <mergeCell ref="B1096:B1101"/>
    <mergeCell ref="C1096:C1101"/>
    <mergeCell ref="D1096:D1101"/>
    <mergeCell ref="U1096:U1101"/>
    <mergeCell ref="A1102:A1107"/>
    <mergeCell ref="B1102:B1107"/>
    <mergeCell ref="C1102:C1107"/>
    <mergeCell ref="D1102:D1107"/>
    <mergeCell ref="U1102:U1107"/>
    <mergeCell ref="A1108:A1113"/>
    <mergeCell ref="B1108:B1113"/>
    <mergeCell ref="C1108:C1113"/>
    <mergeCell ref="D1108:D1113"/>
    <mergeCell ref="U1108:U1113"/>
    <mergeCell ref="A1114:A1119"/>
    <mergeCell ref="B1114:B1119"/>
    <mergeCell ref="C1114:C1119"/>
    <mergeCell ref="D1114:D1119"/>
    <mergeCell ref="U1114:U1119"/>
    <mergeCell ref="A1120:A1125"/>
    <mergeCell ref="B1120:B1125"/>
    <mergeCell ref="C1120:C1125"/>
    <mergeCell ref="D1120:D1125"/>
    <mergeCell ref="U1120:U1125"/>
    <mergeCell ref="A1126:A1131"/>
    <mergeCell ref="B1126:B1131"/>
    <mergeCell ref="C1126:C1131"/>
    <mergeCell ref="D1126:D1131"/>
    <mergeCell ref="U1126:U1131"/>
    <mergeCell ref="A1132:A1137"/>
    <mergeCell ref="B1132:B1137"/>
    <mergeCell ref="C1132:C1137"/>
    <mergeCell ref="D1132:D1137"/>
    <mergeCell ref="U1132:U1137"/>
    <mergeCell ref="A1138:A1143"/>
    <mergeCell ref="B1138:B1143"/>
    <mergeCell ref="C1138:C1143"/>
    <mergeCell ref="D1138:D1143"/>
    <mergeCell ref="U1138:U1143"/>
    <mergeCell ref="A1144:A1149"/>
    <mergeCell ref="B1144:B1149"/>
    <mergeCell ref="C1144:C1149"/>
    <mergeCell ref="D1144:D1149"/>
    <mergeCell ref="U1144:U1149"/>
    <mergeCell ref="A1150:A1155"/>
    <mergeCell ref="B1150:B1155"/>
    <mergeCell ref="C1150:C1155"/>
    <mergeCell ref="D1150:D1155"/>
    <mergeCell ref="U1150:U1155"/>
    <mergeCell ref="A1156:A1161"/>
    <mergeCell ref="B1156:B1161"/>
    <mergeCell ref="C1156:C1161"/>
    <mergeCell ref="D1156:D1161"/>
    <mergeCell ref="U1156:U1161"/>
    <mergeCell ref="A1162:A1167"/>
    <mergeCell ref="B1162:B1167"/>
    <mergeCell ref="C1162:C1167"/>
    <mergeCell ref="D1162:D1167"/>
    <mergeCell ref="U1162:U1167"/>
    <mergeCell ref="A1168:A1173"/>
    <mergeCell ref="B1168:B1173"/>
    <mergeCell ref="C1168:C1173"/>
    <mergeCell ref="D1168:D1173"/>
    <mergeCell ref="U1168:U1173"/>
    <mergeCell ref="A1174:A1179"/>
    <mergeCell ref="B1174:B1179"/>
    <mergeCell ref="C1174:C1179"/>
    <mergeCell ref="D1174:D1179"/>
    <mergeCell ref="U1174:U1179"/>
    <mergeCell ref="A1180:A1185"/>
    <mergeCell ref="B1180:B1185"/>
    <mergeCell ref="C1180:C1185"/>
    <mergeCell ref="D1180:D1185"/>
    <mergeCell ref="U1180:U1185"/>
    <mergeCell ref="A1186:A1191"/>
    <mergeCell ref="B1186:B1191"/>
    <mergeCell ref="C1186:C1191"/>
    <mergeCell ref="D1186:D1191"/>
    <mergeCell ref="U1186:U1191"/>
    <mergeCell ref="A1192:A1197"/>
    <mergeCell ref="B1192:B1197"/>
    <mergeCell ref="C1192:C1197"/>
    <mergeCell ref="D1192:D1197"/>
    <mergeCell ref="U1192:U1197"/>
    <mergeCell ref="A1198:A1203"/>
    <mergeCell ref="B1198:B1203"/>
    <mergeCell ref="C1198:C1203"/>
    <mergeCell ref="D1198:D1203"/>
    <mergeCell ref="U1198:U1203"/>
    <mergeCell ref="A1204:A1209"/>
    <mergeCell ref="B1204:B1209"/>
    <mergeCell ref="C1204:C1209"/>
    <mergeCell ref="D1204:D1209"/>
    <mergeCell ref="U1204:U1209"/>
    <mergeCell ref="A1210:A1215"/>
    <mergeCell ref="B1210:B1215"/>
    <mergeCell ref="C1210:C1215"/>
    <mergeCell ref="D1210:D1215"/>
    <mergeCell ref="U1210:U1215"/>
    <mergeCell ref="A1216:A1221"/>
    <mergeCell ref="B1216:B1221"/>
    <mergeCell ref="C1216:C1221"/>
    <mergeCell ref="D1216:D1221"/>
    <mergeCell ref="U1216:U1221"/>
    <mergeCell ref="A1222:A1227"/>
    <mergeCell ref="B1222:B1227"/>
    <mergeCell ref="C1222:C1227"/>
    <mergeCell ref="D1222:D1227"/>
    <mergeCell ref="U1222:U1227"/>
    <mergeCell ref="A1228:A1233"/>
    <mergeCell ref="B1228:B1233"/>
    <mergeCell ref="C1228:C1233"/>
    <mergeCell ref="D1228:D1233"/>
    <mergeCell ref="U1228:U1233"/>
    <mergeCell ref="A1234:A1239"/>
    <mergeCell ref="B1234:B1239"/>
    <mergeCell ref="C1234:C1239"/>
    <mergeCell ref="D1234:D1239"/>
    <mergeCell ref="U1234:U1239"/>
    <mergeCell ref="A1240:A1245"/>
    <mergeCell ref="B1240:B1245"/>
    <mergeCell ref="C1240:C1245"/>
    <mergeCell ref="D1240:D1245"/>
    <mergeCell ref="U1240:U1245"/>
    <mergeCell ref="A1246:A1251"/>
    <mergeCell ref="B1246:B1251"/>
    <mergeCell ref="C1246:C1251"/>
    <mergeCell ref="D1246:D1251"/>
    <mergeCell ref="U1246:U1251"/>
    <mergeCell ref="A1252:A1257"/>
    <mergeCell ref="B1252:B1257"/>
    <mergeCell ref="C1252:C1257"/>
    <mergeCell ref="D1252:D1257"/>
    <mergeCell ref="U1252:U1257"/>
    <mergeCell ref="A1258:A1263"/>
    <mergeCell ref="B1258:B1263"/>
    <mergeCell ref="C1258:C1263"/>
    <mergeCell ref="D1258:D1263"/>
    <mergeCell ref="U1258:U1263"/>
    <mergeCell ref="A1264:A1269"/>
    <mergeCell ref="B1264:B1269"/>
    <mergeCell ref="C1264:C1269"/>
    <mergeCell ref="D1264:D1269"/>
    <mergeCell ref="U1264:U1269"/>
    <mergeCell ref="A1270:A1275"/>
    <mergeCell ref="B1270:B1275"/>
    <mergeCell ref="C1270:C1275"/>
    <mergeCell ref="D1270:D1275"/>
    <mergeCell ref="U1270:U1275"/>
    <mergeCell ref="A1276:A1281"/>
    <mergeCell ref="B1276:B1281"/>
    <mergeCell ref="C1276:C1281"/>
    <mergeCell ref="D1276:D1281"/>
    <mergeCell ref="U1276:U1281"/>
    <mergeCell ref="A1282:A1287"/>
    <mergeCell ref="B1282:B1287"/>
    <mergeCell ref="C1282:C1287"/>
    <mergeCell ref="D1282:D1287"/>
    <mergeCell ref="U1282:U1287"/>
    <mergeCell ref="A1288:A1293"/>
    <mergeCell ref="B1288:B1293"/>
    <mergeCell ref="C1288:C1293"/>
    <mergeCell ref="D1288:D1293"/>
    <mergeCell ref="U1288:U1293"/>
    <mergeCell ref="A1294:A1299"/>
    <mergeCell ref="B1294:B1299"/>
    <mergeCell ref="C1294:C1299"/>
    <mergeCell ref="D1294:D1299"/>
    <mergeCell ref="U1294:U1299"/>
    <mergeCell ref="A1300:A1305"/>
    <mergeCell ref="B1300:B1305"/>
    <mergeCell ref="C1300:C1305"/>
    <mergeCell ref="D1300:D1305"/>
    <mergeCell ref="U1300:U1305"/>
    <mergeCell ref="A1306:A1311"/>
    <mergeCell ref="B1306:B1311"/>
    <mergeCell ref="C1306:C1311"/>
    <mergeCell ref="D1306:D1311"/>
    <mergeCell ref="U1306:U1311"/>
    <mergeCell ref="A1312:A1317"/>
    <mergeCell ref="B1312:B1317"/>
    <mergeCell ref="C1312:C1317"/>
    <mergeCell ref="D1312:D1317"/>
    <mergeCell ref="U1312:U1317"/>
    <mergeCell ref="A1318:A1323"/>
    <mergeCell ref="B1318:B1323"/>
    <mergeCell ref="C1318:C1323"/>
    <mergeCell ref="D1318:D1323"/>
    <mergeCell ref="U1318:U1323"/>
    <mergeCell ref="A1324:A1329"/>
    <mergeCell ref="B1324:B1329"/>
    <mergeCell ref="C1324:C1329"/>
    <mergeCell ref="D1324:D1329"/>
    <mergeCell ref="U1324:U1329"/>
    <mergeCell ref="A1330:A1335"/>
    <mergeCell ref="B1330:B1335"/>
    <mergeCell ref="C1330:C1335"/>
    <mergeCell ref="D1330:D1335"/>
    <mergeCell ref="U1330:U1335"/>
    <mergeCell ref="A1336:A1341"/>
    <mergeCell ref="B1336:B1341"/>
    <mergeCell ref="C1336:C1341"/>
    <mergeCell ref="D1336:D1341"/>
    <mergeCell ref="U1336:U1341"/>
    <mergeCell ref="A1342:A1347"/>
    <mergeCell ref="B1342:B1347"/>
    <mergeCell ref="C1342:C1347"/>
    <mergeCell ref="D1342:D1347"/>
    <mergeCell ref="U1342:U1347"/>
    <mergeCell ref="A1348:A1353"/>
    <mergeCell ref="B1348:B1353"/>
    <mergeCell ref="C1348:C1353"/>
    <mergeCell ref="D1348:D1353"/>
    <mergeCell ref="U1348:U1353"/>
    <mergeCell ref="A1354:A1359"/>
    <mergeCell ref="B1354:B1359"/>
    <mergeCell ref="C1354:C1359"/>
    <mergeCell ref="D1354:D1359"/>
    <mergeCell ref="U1354:U1359"/>
    <mergeCell ref="A1360:A1365"/>
    <mergeCell ref="B1360:B1365"/>
    <mergeCell ref="C1360:C1365"/>
    <mergeCell ref="D1360:D1365"/>
    <mergeCell ref="U1360:U1365"/>
    <mergeCell ref="A1366:A1371"/>
    <mergeCell ref="B1366:B1371"/>
    <mergeCell ref="C1366:C1371"/>
    <mergeCell ref="D1366:D1371"/>
    <mergeCell ref="U1366:U1371"/>
    <mergeCell ref="A1372:A1377"/>
    <mergeCell ref="B1372:B1377"/>
    <mergeCell ref="C1372:C1377"/>
    <mergeCell ref="D1372:D1377"/>
    <mergeCell ref="U1372:U1377"/>
    <mergeCell ref="A1378:A1383"/>
    <mergeCell ref="B1378:B1383"/>
    <mergeCell ref="C1378:C1383"/>
    <mergeCell ref="D1378:D1383"/>
    <mergeCell ref="U1378:U1383"/>
    <mergeCell ref="A1384:A1389"/>
    <mergeCell ref="B1384:B1389"/>
    <mergeCell ref="C1384:C1389"/>
    <mergeCell ref="D1384:D1389"/>
    <mergeCell ref="U1384:U1389"/>
    <mergeCell ref="A1390:A1395"/>
    <mergeCell ref="B1390:B1395"/>
    <mergeCell ref="C1390:C1395"/>
    <mergeCell ref="D1390:D1395"/>
    <mergeCell ref="U1390:U1395"/>
    <mergeCell ref="A1396:A1401"/>
    <mergeCell ref="B1396:B1401"/>
    <mergeCell ref="C1396:C1401"/>
    <mergeCell ref="D1396:D1401"/>
    <mergeCell ref="U1396:U1401"/>
    <mergeCell ref="A1402:A1407"/>
    <mergeCell ref="B1402:B1407"/>
    <mergeCell ref="C1402:C1407"/>
    <mergeCell ref="D1402:D1407"/>
    <mergeCell ref="U1402:U1407"/>
    <mergeCell ref="A1408:A1413"/>
    <mergeCell ref="B1408:B1413"/>
    <mergeCell ref="C1408:C1413"/>
    <mergeCell ref="D1408:D1413"/>
    <mergeCell ref="U1408:U1413"/>
    <mergeCell ref="A1414:A1419"/>
    <mergeCell ref="B1414:B1419"/>
    <mergeCell ref="C1414:C1419"/>
    <mergeCell ref="D1414:D1419"/>
    <mergeCell ref="U1414:U1419"/>
    <mergeCell ref="A1420:A1425"/>
    <mergeCell ref="B1420:B1425"/>
    <mergeCell ref="C1420:C1425"/>
    <mergeCell ref="D1420:D1425"/>
    <mergeCell ref="U1420:U1425"/>
    <mergeCell ref="A1426:A1431"/>
    <mergeCell ref="B1426:B1431"/>
    <mergeCell ref="C1426:C1431"/>
    <mergeCell ref="D1426:D1431"/>
    <mergeCell ref="U1426:U1431"/>
    <mergeCell ref="A1432:A1437"/>
    <mergeCell ref="B1432:B1437"/>
    <mergeCell ref="C1432:C1437"/>
    <mergeCell ref="D1432:D1437"/>
    <mergeCell ref="U1432:U1437"/>
    <mergeCell ref="A1438:A1443"/>
    <mergeCell ref="B1438:B1443"/>
    <mergeCell ref="C1438:C1443"/>
    <mergeCell ref="D1438:D1443"/>
    <mergeCell ref="U1438:U1443"/>
    <mergeCell ref="A1444:A1449"/>
    <mergeCell ref="B1444:B1449"/>
    <mergeCell ref="C1444:C1449"/>
    <mergeCell ref="D1444:D1449"/>
    <mergeCell ref="U1444:U1449"/>
    <mergeCell ref="A1450:A1455"/>
    <mergeCell ref="B1450:B1455"/>
    <mergeCell ref="C1450:C1455"/>
    <mergeCell ref="D1450:D1455"/>
    <mergeCell ref="U1450:U1455"/>
    <mergeCell ref="A1456:A1461"/>
    <mergeCell ref="B1456:B1461"/>
    <mergeCell ref="C1456:C1461"/>
    <mergeCell ref="D1456:D1461"/>
    <mergeCell ref="U1456:U1461"/>
    <mergeCell ref="A1462:A1467"/>
    <mergeCell ref="B1462:B1467"/>
    <mergeCell ref="C1462:C1467"/>
    <mergeCell ref="D1462:D1467"/>
    <mergeCell ref="U1462:U1467"/>
    <mergeCell ref="A1468:A1473"/>
    <mergeCell ref="B1468:B1473"/>
    <mergeCell ref="C1468:C1473"/>
    <mergeCell ref="D1468:D1473"/>
    <mergeCell ref="U1468:U1473"/>
    <mergeCell ref="A1474:A1479"/>
    <mergeCell ref="B1474:B1479"/>
    <mergeCell ref="C1474:C1479"/>
    <mergeCell ref="D1474:D1479"/>
    <mergeCell ref="U1474:U1479"/>
    <mergeCell ref="A1480:A1485"/>
    <mergeCell ref="B1480:B1485"/>
    <mergeCell ref="C1480:C1485"/>
    <mergeCell ref="D1480:D1485"/>
    <mergeCell ref="U1480:U1485"/>
    <mergeCell ref="A1486:A1491"/>
    <mergeCell ref="B1486:B1491"/>
    <mergeCell ref="C1486:C1491"/>
    <mergeCell ref="D1486:D1491"/>
    <mergeCell ref="U1486:U1491"/>
    <mergeCell ref="A1492:A1497"/>
    <mergeCell ref="B1492:B1497"/>
    <mergeCell ref="C1492:C1497"/>
    <mergeCell ref="D1492:D1497"/>
    <mergeCell ref="U1492:U1497"/>
    <mergeCell ref="A1498:A1503"/>
    <mergeCell ref="B1498:B1503"/>
    <mergeCell ref="C1498:C1503"/>
    <mergeCell ref="D1498:D1503"/>
    <mergeCell ref="U1498:U1503"/>
    <mergeCell ref="A1504:A1509"/>
    <mergeCell ref="B1504:B1509"/>
    <mergeCell ref="C1504:C1509"/>
    <mergeCell ref="D1504:D1509"/>
    <mergeCell ref="U1504:U1509"/>
    <mergeCell ref="A1510:A1515"/>
    <mergeCell ref="B1510:B1515"/>
    <mergeCell ref="C1510:C1515"/>
    <mergeCell ref="D1510:D1515"/>
    <mergeCell ref="U1510:U1515"/>
    <mergeCell ref="A1516:A1521"/>
    <mergeCell ref="B1516:B1521"/>
    <mergeCell ref="C1516:C1521"/>
    <mergeCell ref="D1516:D1521"/>
    <mergeCell ref="U1516:U1521"/>
    <mergeCell ref="A1522:A1527"/>
    <mergeCell ref="B1522:B1527"/>
    <mergeCell ref="C1522:C1527"/>
    <mergeCell ref="D1522:D1527"/>
    <mergeCell ref="U1522:U1527"/>
    <mergeCell ref="A1528:A1533"/>
    <mergeCell ref="B1528:B1533"/>
    <mergeCell ref="C1528:C1533"/>
    <mergeCell ref="D1528:D1533"/>
    <mergeCell ref="U1528:U1533"/>
    <mergeCell ref="A1534:A1539"/>
    <mergeCell ref="B1534:B1539"/>
    <mergeCell ref="C1534:C1539"/>
    <mergeCell ref="D1534:D1539"/>
    <mergeCell ref="U1534:U1539"/>
    <mergeCell ref="A1540:A1545"/>
    <mergeCell ref="B1540:B1545"/>
    <mergeCell ref="C1540:C1545"/>
    <mergeCell ref="D1540:D1545"/>
    <mergeCell ref="U1540:U1545"/>
    <mergeCell ref="A1546:A1551"/>
    <mergeCell ref="B1546:B1551"/>
    <mergeCell ref="C1546:C1551"/>
    <mergeCell ref="D1546:D1551"/>
    <mergeCell ref="U1546:U1551"/>
    <mergeCell ref="A1564:A1569"/>
    <mergeCell ref="B1564:B1569"/>
    <mergeCell ref="C1564:C1569"/>
    <mergeCell ref="D1564:D1569"/>
    <mergeCell ref="U1564:U1569"/>
    <mergeCell ref="A1552:A1557"/>
    <mergeCell ref="B1552:B1557"/>
    <mergeCell ref="C1552:C1557"/>
    <mergeCell ref="D1552:D1557"/>
    <mergeCell ref="U1552:U1557"/>
    <mergeCell ref="A1576:A1581"/>
    <mergeCell ref="B1576:B1581"/>
    <mergeCell ref="C1576:C1581"/>
    <mergeCell ref="D1576:D1581"/>
    <mergeCell ref="U1576:U1581"/>
    <mergeCell ref="A1558:A1563"/>
    <mergeCell ref="B1558:B1563"/>
    <mergeCell ref="C1558:C1563"/>
    <mergeCell ref="D1558:D1563"/>
    <mergeCell ref="U1558:U1563"/>
    <mergeCell ref="A1588:A1593"/>
    <mergeCell ref="B1588:B1593"/>
    <mergeCell ref="C1588:C1593"/>
    <mergeCell ref="D1588:D1593"/>
    <mergeCell ref="U1588:U1593"/>
    <mergeCell ref="A1570:A1575"/>
    <mergeCell ref="B1570:B1575"/>
    <mergeCell ref="C1570:C1575"/>
    <mergeCell ref="D1570:D1575"/>
    <mergeCell ref="U1570:U1575"/>
    <mergeCell ref="A1600:A1605"/>
    <mergeCell ref="B1600:B1605"/>
    <mergeCell ref="C1600:C1605"/>
    <mergeCell ref="D1600:D1605"/>
    <mergeCell ref="U1600:U1605"/>
    <mergeCell ref="A1582:A1587"/>
    <mergeCell ref="B1582:B1587"/>
    <mergeCell ref="C1582:C1587"/>
    <mergeCell ref="D1582:D1587"/>
    <mergeCell ref="U1582:U1587"/>
    <mergeCell ref="A1612:A1617"/>
    <mergeCell ref="B1612:B1617"/>
    <mergeCell ref="C1612:C1617"/>
    <mergeCell ref="D1612:D1617"/>
    <mergeCell ref="U1612:U1617"/>
    <mergeCell ref="A1594:A1599"/>
    <mergeCell ref="B1594:B1599"/>
    <mergeCell ref="C1594:C1599"/>
    <mergeCell ref="D1594:D1599"/>
    <mergeCell ref="U1594:U1599"/>
    <mergeCell ref="A1624:A1629"/>
    <mergeCell ref="B1624:B1629"/>
    <mergeCell ref="C1624:C1629"/>
    <mergeCell ref="D1624:D1629"/>
    <mergeCell ref="U1624:U1629"/>
    <mergeCell ref="A1606:A1611"/>
    <mergeCell ref="B1606:B1611"/>
    <mergeCell ref="C1606:C1611"/>
    <mergeCell ref="D1606:D1611"/>
    <mergeCell ref="U1606:U1611"/>
    <mergeCell ref="A1636:A1641"/>
    <mergeCell ref="B1636:B1641"/>
    <mergeCell ref="C1636:C1641"/>
    <mergeCell ref="D1636:D1641"/>
    <mergeCell ref="U1636:U1641"/>
    <mergeCell ref="A1618:A1623"/>
    <mergeCell ref="B1618:B1623"/>
    <mergeCell ref="C1618:C1623"/>
    <mergeCell ref="D1618:D1623"/>
    <mergeCell ref="U1618:U1623"/>
    <mergeCell ref="A1642:A1647"/>
    <mergeCell ref="B1642:B1647"/>
    <mergeCell ref="C1642:C1647"/>
    <mergeCell ref="D1642:D1647"/>
    <mergeCell ref="U1642:U1647"/>
    <mergeCell ref="A1630:A1635"/>
    <mergeCell ref="B1630:B1635"/>
    <mergeCell ref="C1630:C1635"/>
    <mergeCell ref="D1630:D1635"/>
    <mergeCell ref="U1630:U1635"/>
  </mergeCells>
  <printOptions horizontalCentered="1"/>
  <pageMargins left="0.1968503937007874" right="0.1968503937007874" top="0.1968503937007874" bottom="0.4724409448818898" header="0.15748031496062992" footer="0.15748031496062992"/>
  <pageSetup fitToHeight="0" horizontalDpi="300" verticalDpi="300" orientation="landscape" paperSize="5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UGDP</cp:lastModifiedBy>
  <cp:lastPrinted>2017-06-23T17:20:02Z</cp:lastPrinted>
  <dcterms:created xsi:type="dcterms:W3CDTF">2003-03-07T14:03:57Z</dcterms:created>
  <dcterms:modified xsi:type="dcterms:W3CDTF">2018-01-30T16:01:01Z</dcterms:modified>
  <cp:category/>
  <cp:version/>
  <cp:contentType/>
  <cp:contentStatus/>
</cp:coreProperties>
</file>