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NICIPALIDAD 2022\NOMINA DE FUNCIONARIOS 2022\"/>
    </mc:Choice>
  </mc:AlternateContent>
  <bookViews>
    <workbookView xWindow="0" yWindow="0" windowWidth="20490" windowHeight="7755"/>
  </bookViews>
  <sheets>
    <sheet name="JULIO-2022" sheetId="1" r:id="rId1"/>
  </sheets>
  <definedNames>
    <definedName name="_xlnm.Print_Area" localSheetId="0">'JULIO-2022'!$A$1:$AE$36</definedName>
  </definedNames>
  <calcPr calcId="152511"/>
</workbook>
</file>

<file path=xl/calcChain.xml><?xml version="1.0" encoding="utf-8"?>
<calcChain xmlns="http://schemas.openxmlformats.org/spreadsheetml/2006/main">
  <c r="O37" i="1" l="1"/>
  <c r="O36" i="1"/>
  <c r="P27" i="1" l="1"/>
  <c r="O27" i="1"/>
  <c r="P26" i="1"/>
  <c r="O26" i="1"/>
  <c r="O25" i="1"/>
  <c r="O24" i="1"/>
  <c r="P23" i="1"/>
  <c r="O23" i="1"/>
  <c r="P22" i="1"/>
  <c r="O22" i="1"/>
  <c r="O21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O43" i="1" l="1"/>
  <c r="O42" i="1"/>
  <c r="O38" i="1"/>
  <c r="O41" i="1"/>
  <c r="O35" i="1" l="1"/>
  <c r="O34" i="1" l="1"/>
  <c r="O33" i="1"/>
  <c r="O31" i="1" l="1"/>
  <c r="O30" i="1" l="1"/>
  <c r="K3" i="1" l="1"/>
  <c r="O32" i="1" l="1"/>
  <c r="O28" i="1" l="1"/>
  <c r="P5" i="1" l="1"/>
  <c r="O5" i="1"/>
  <c r="O3" i="1" l="1"/>
  <c r="P9" i="1" l="1"/>
  <c r="O9" i="1"/>
  <c r="O29" i="1" l="1"/>
  <c r="P29" i="1"/>
  <c r="P7" i="1" l="1"/>
  <c r="O7" i="1"/>
  <c r="P2" i="1"/>
  <c r="O2" i="1"/>
</calcChain>
</file>

<file path=xl/sharedStrings.xml><?xml version="1.0" encoding="utf-8"?>
<sst xmlns="http://schemas.openxmlformats.org/spreadsheetml/2006/main" count="540" uniqueCount="152">
  <si>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</si>
  <si>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</si>
  <si>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</si>
  <si>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</si>
  <si>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</si>
  <si>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</si>
  <si>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</si>
  <si>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</si>
  <si>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</si>
  <si>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</si>
  <si>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</si>
  <si>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</si>
  <si>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</si>
  <si>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</si>
  <si>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</si>
  <si>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</si>
  <si>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</si>
  <si>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</si>
  <si>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</si>
  <si>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</si>
  <si>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</si>
  <si>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</si>
  <si>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</si>
  <si>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</si>
  <si>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</si>
  <si>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</si>
  <si>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</si>
  <si>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</si>
  <si>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</si>
  <si>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</si>
  <si>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OFICINA</t>
  </si>
  <si>
    <t>PROFESION</t>
  </si>
  <si>
    <t>CORREO ELECTRONICO</t>
  </si>
  <si>
    <t>FECHA ACTO ADMINISTRATIVO</t>
  </si>
  <si>
    <t>MOTIVO MOVIMIENTO</t>
  </si>
  <si>
    <t>JEFE DE DEPARTAMENTO DE CATASTRO</t>
  </si>
  <si>
    <t>07:00 a 13:00</t>
  </si>
  <si>
    <t>ESTUDIANTE</t>
  </si>
  <si>
    <t>JORNAL</t>
  </si>
  <si>
    <t>GASTOS DE REPRESENTACION</t>
  </si>
  <si>
    <t>DOCENTE</t>
  </si>
  <si>
    <t>EMPLEADA</t>
  </si>
  <si>
    <t>A</t>
  </si>
  <si>
    <t>JULIO CESAR</t>
  </si>
  <si>
    <t>ALFONZO FISCHER</t>
  </si>
  <si>
    <t>BONIFICACIONES Y GRATIFICACIONES</t>
  </si>
  <si>
    <t xml:space="preserve"> ANTEQUERA</t>
  </si>
  <si>
    <t>ABOGADO</t>
  </si>
  <si>
    <t>muniptoantequera@gmail.com</t>
  </si>
  <si>
    <t>LUZ MARIEL</t>
  </si>
  <si>
    <t>ARANDA ESPINOLA</t>
  </si>
  <si>
    <t>TESORERA Y ENCARGADA DE UOC</t>
  </si>
  <si>
    <t>CONTADORA PUBLICA</t>
  </si>
  <si>
    <t>finanzasantequera3009@gmail.com</t>
  </si>
  <si>
    <t>BIANCA ROMINA</t>
  </si>
  <si>
    <t>SANABRIA RECALDE</t>
  </si>
  <si>
    <t>LIQUIDADORA</t>
  </si>
  <si>
    <t xml:space="preserve">ADRIANO CLAVER </t>
  </si>
  <si>
    <t>RIVAS QUINTANA</t>
  </si>
  <si>
    <t>SARA BEATRIZ</t>
  </si>
  <si>
    <t xml:space="preserve">MIRANDA </t>
  </si>
  <si>
    <t>ENC. MESA DE ENTRADA</t>
  </si>
  <si>
    <t>CARMEN LUJAN</t>
  </si>
  <si>
    <t>SOLIS ARANDA</t>
  </si>
  <si>
    <t>CONTROL Y COBRO DE SERVICIOS</t>
  </si>
  <si>
    <t>NELLY DAIANA</t>
  </si>
  <si>
    <t>BARRIOS JARA</t>
  </si>
  <si>
    <t>ENC. DPTO. DE TRANSITO</t>
  </si>
  <si>
    <t>ELIGIO DANIEL</t>
  </si>
  <si>
    <t>ORTIZ GARCIA</t>
  </si>
  <si>
    <t>COMISARIO DE TABLADA</t>
  </si>
  <si>
    <t>ENC. DE LIMPIEZA</t>
  </si>
  <si>
    <t>ANTEQUERA</t>
  </si>
  <si>
    <t xml:space="preserve">BONIFICACIONES </t>
  </si>
  <si>
    <t>BONIFICACIONES</t>
  </si>
  <si>
    <t>07:00 a 12:01</t>
  </si>
  <si>
    <t>NICOLAS TADEO</t>
  </si>
  <si>
    <t>SOSA BARRIOS</t>
  </si>
  <si>
    <t>OFICIAL DE CODENI</t>
  </si>
  <si>
    <t xml:space="preserve">BLANCA MARIBEL </t>
  </si>
  <si>
    <t>RIQUELME</t>
  </si>
  <si>
    <t>07:00 a 12:00</t>
  </si>
  <si>
    <t xml:space="preserve">VIRGINIA </t>
  </si>
  <si>
    <t>RECALDE MIRANDA</t>
  </si>
  <si>
    <t>ASISTENTE ADMINISTRATIVO</t>
  </si>
  <si>
    <t>FRANCISCA</t>
  </si>
  <si>
    <t>TORRES</t>
  </si>
  <si>
    <t>HALICHER LUCIANNE</t>
  </si>
  <si>
    <t>VALIENTE DE ROA</t>
  </si>
  <si>
    <t>ENC. ASUNTOS JUDICIALES Y ADM.</t>
  </si>
  <si>
    <t>ABOGADA</t>
  </si>
  <si>
    <t>EVER RAMON</t>
  </si>
  <si>
    <t>SANABRIA MIRANDA</t>
  </si>
  <si>
    <t>CONTADOR</t>
  </si>
  <si>
    <t>CONTADOR PUBLICO</t>
  </si>
  <si>
    <t>BLANCA CAROLINA</t>
  </si>
  <si>
    <t>TORRES MONGES</t>
  </si>
  <si>
    <t>APOYO ADMI. DPTO. DE TESORERIA</t>
  </si>
  <si>
    <t>CESAR GABRIEL</t>
  </si>
  <si>
    <t>SANABRIA TORRES</t>
  </si>
  <si>
    <t>CHOFER</t>
  </si>
  <si>
    <t>GIL ANTONIO</t>
  </si>
  <si>
    <t>GONZALEZ SOLIS</t>
  </si>
  <si>
    <t>HON. PROF.</t>
  </si>
  <si>
    <t>MAXIMILIANO RICARDO</t>
  </si>
  <si>
    <t>FLORES FERNANDEZ</t>
  </si>
  <si>
    <t>NESTOR DANIEL</t>
  </si>
  <si>
    <t>FRANCO</t>
  </si>
  <si>
    <t>JONATHAN FEDERICO</t>
  </si>
  <si>
    <t>WOOD DELGADO</t>
  </si>
  <si>
    <t>CONSEJAL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</si>
  <si>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</si>
  <si>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</si>
  <si>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</si>
  <si>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</si>
  <si>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</si>
  <si>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</si>
  <si>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</si>
  <si>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</si>
  <si>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</si>
  <si>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</si>
  <si>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</si>
  <si>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</si>
  <si>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</si>
  <si>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</si>
  <si>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</si>
  <si>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</si>
  <si>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</si>
  <si>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</si>
  <si>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</si>
  <si>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</si>
  <si>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</si>
  <si>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B</t>
  </si>
  <si>
    <t xml:space="preserve">LIZ MARIA </t>
  </si>
  <si>
    <t>ROJAS MONTIEL</t>
  </si>
  <si>
    <t>JORGE DANIEL</t>
  </si>
  <si>
    <t>REYES AGÜERO</t>
  </si>
  <si>
    <t>FOTOGRAFO</t>
  </si>
  <si>
    <t>EMPLEADO</t>
  </si>
  <si>
    <t>ASIS. DE FARMACIA SOCIAL</t>
  </si>
  <si>
    <t xml:space="preserve">07:00 a 13:00  </t>
  </si>
  <si>
    <t>ENFERMERA</t>
  </si>
  <si>
    <t xml:space="preserve">OLGA CAROLINA </t>
  </si>
  <si>
    <t>RECALDE</t>
  </si>
  <si>
    <t>ENC. DE TERCERA EDAD</t>
  </si>
  <si>
    <t>BERTOLDO TOMAS</t>
  </si>
  <si>
    <t>BENITEZ SNABRIA</t>
  </si>
  <si>
    <t>SEC. DE LA JUNT MUNICIPAL</t>
  </si>
  <si>
    <t>MARIO ALEJANDRO</t>
  </si>
  <si>
    <t>GARRIGOZA GONZALEZ</t>
  </si>
  <si>
    <t>JEFE DE FARMACIA SOCIAL</t>
  </si>
  <si>
    <t>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</si>
</sst>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1" fillId="0" borderId="1" xfId="0" applyNumberFormat="1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wrapText="1"/>
    </xf>
    <xf numFmtId="14" fontId="1" fillId="0" borderId="2" xfId="0" applyNumberFormat="1" applyFont="1" applyBorder="1" applyAlignment="1"/>
    <xf numFmtId="14" fontId="1" fillId="0" borderId="4" xfId="0" applyNumberFormat="1" applyFont="1" applyBorder="1" applyAlignme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" fontId="6" fillId="0" borderId="2" xfId="0" applyNumberFormat="1" applyFont="1" applyBorder="1" applyAlignment="1">
      <alignment horizontal="left"/>
    </xf>
    <xf numFmtId="14" fontId="6" fillId="0" borderId="2" xfId="0" applyNumberFormat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1" fillId="0" borderId="2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3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8" fillId="0" borderId="1" xfId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10" fillId="0" borderId="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ptoantequera@gmail.com" TargetMode="External"/><Relationship Id="rId13" Type="http://schemas.openxmlformats.org/officeDocument/2006/relationships/hyperlink" Target="mailto:muniptoantequera@gmail.com" TargetMode="External"/><Relationship Id="rId18" Type="http://schemas.openxmlformats.org/officeDocument/2006/relationships/hyperlink" Target="mailto:muniptoantequera@gmail.com" TargetMode="External"/><Relationship Id="rId26" Type="http://schemas.openxmlformats.org/officeDocument/2006/relationships/hyperlink" Target="mailto:muniptoantequera@gmail.com" TargetMode="External"/><Relationship Id="rId3" Type="http://schemas.openxmlformats.org/officeDocument/2006/relationships/hyperlink" Target="mailto:muniptoantequera@gmail.com" TargetMode="External"/><Relationship Id="rId21" Type="http://schemas.openxmlformats.org/officeDocument/2006/relationships/hyperlink" Target="mailto:muniptoantequera@gmail.com" TargetMode="External"/><Relationship Id="rId7" Type="http://schemas.openxmlformats.org/officeDocument/2006/relationships/hyperlink" Target="mailto:muniptoantequera@gmail.com" TargetMode="External"/><Relationship Id="rId12" Type="http://schemas.openxmlformats.org/officeDocument/2006/relationships/hyperlink" Target="mailto:muniptoantequera@gmail.com" TargetMode="External"/><Relationship Id="rId17" Type="http://schemas.openxmlformats.org/officeDocument/2006/relationships/hyperlink" Target="mailto:muniptoantequera@gmail.com" TargetMode="External"/><Relationship Id="rId25" Type="http://schemas.openxmlformats.org/officeDocument/2006/relationships/hyperlink" Target="mailto:muniptoantequera@gmail.com" TargetMode="External"/><Relationship Id="rId2" Type="http://schemas.openxmlformats.org/officeDocument/2006/relationships/hyperlink" Target="mailto:muniptoantequera@gmail.com" TargetMode="External"/><Relationship Id="rId16" Type="http://schemas.openxmlformats.org/officeDocument/2006/relationships/hyperlink" Target="mailto:muniptoantequera@gmail.com" TargetMode="External"/><Relationship Id="rId20" Type="http://schemas.openxmlformats.org/officeDocument/2006/relationships/hyperlink" Target="mailto:muniptoantequera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finanzasantequera3009@gmail.com" TargetMode="External"/><Relationship Id="rId6" Type="http://schemas.openxmlformats.org/officeDocument/2006/relationships/hyperlink" Target="mailto:muniptoantequera@gmail.com" TargetMode="External"/><Relationship Id="rId11" Type="http://schemas.openxmlformats.org/officeDocument/2006/relationships/hyperlink" Target="mailto:muniptoantequera@gmail.com" TargetMode="External"/><Relationship Id="rId24" Type="http://schemas.openxmlformats.org/officeDocument/2006/relationships/hyperlink" Target="mailto:muniptoantequera@gmail.com" TargetMode="External"/><Relationship Id="rId5" Type="http://schemas.openxmlformats.org/officeDocument/2006/relationships/hyperlink" Target="mailto:finanzasantequera3009@gmail.com" TargetMode="External"/><Relationship Id="rId15" Type="http://schemas.openxmlformats.org/officeDocument/2006/relationships/hyperlink" Target="mailto:muniptoantequera@gmail.com" TargetMode="External"/><Relationship Id="rId23" Type="http://schemas.openxmlformats.org/officeDocument/2006/relationships/hyperlink" Target="mailto:muniptoantequera@gmail.com" TargetMode="External"/><Relationship Id="rId28" Type="http://schemas.openxmlformats.org/officeDocument/2006/relationships/hyperlink" Target="mailto:muniptoantequera@gmail.com" TargetMode="External"/><Relationship Id="rId10" Type="http://schemas.openxmlformats.org/officeDocument/2006/relationships/hyperlink" Target="mailto:muniptoantequera@gmail.com" TargetMode="External"/><Relationship Id="rId19" Type="http://schemas.openxmlformats.org/officeDocument/2006/relationships/hyperlink" Target="mailto:muniptoantequera@gmail.com" TargetMode="External"/><Relationship Id="rId4" Type="http://schemas.openxmlformats.org/officeDocument/2006/relationships/hyperlink" Target="mailto:muniptoantequera@gmail.com" TargetMode="External"/><Relationship Id="rId9" Type="http://schemas.openxmlformats.org/officeDocument/2006/relationships/hyperlink" Target="mailto:muniptoantequera@gmail.com" TargetMode="External"/><Relationship Id="rId14" Type="http://schemas.openxmlformats.org/officeDocument/2006/relationships/hyperlink" Target="mailto:muniptoantequera@gmail.com" TargetMode="External"/><Relationship Id="rId22" Type="http://schemas.openxmlformats.org/officeDocument/2006/relationships/hyperlink" Target="mailto:muniptoantequera@gmail.com" TargetMode="External"/><Relationship Id="rId27" Type="http://schemas.openxmlformats.org/officeDocument/2006/relationships/hyperlink" Target="mailto:muniptoanteque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zoomScale="90" zoomScaleNormal="90" workbookViewId="0">
      <selection activeCell="Q33" sqref="Q33"/>
    </sheetView>
  </sheetViews>
  <sheetFormatPr baseColWidth="10" defaultRowHeight="15" x14ac:dyDescent="0.25"/>
  <cols>
    <col min="1" max="1" width="6.42578125" style="23" customWidth="1"/>
    <col min="2" max="2" width="5.28515625" style="23" customWidth="1"/>
    <col min="3" max="3" width="6.85546875" style="3" customWidth="1"/>
    <col min="4" max="4" width="8.85546875" style="3" customWidth="1"/>
    <col min="5" max="5" width="5.42578125" style="3" customWidth="1"/>
    <col min="6" max="6" width="6.5703125" style="3" customWidth="1"/>
    <col min="7" max="7" width="10.42578125" style="23" customWidth="1"/>
    <col min="8" max="8" width="18.85546875" style="3" customWidth="1"/>
    <col min="9" max="9" width="18.28515625" style="3" customWidth="1"/>
    <col min="10" max="10" width="12.42578125" style="23" customWidth="1"/>
    <col min="11" max="11" width="12.8554687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33.140625" style="3" bestFit="1" customWidth="1"/>
    <col min="18" max="18" width="12.7109375" style="3" customWidth="1"/>
    <col min="19" max="19" width="20.42578125" style="3" customWidth="1"/>
    <col min="20" max="20" width="32.42578125" style="3" customWidth="1"/>
    <col min="21" max="21" width="32.7109375" style="3" customWidth="1"/>
    <col min="22" max="22" width="13.570312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9.28515625" bestFit="1" customWidth="1"/>
    <col min="28" max="28" width="33.28515625" bestFit="1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4" t="s">
        <v>0</v>
      </c>
      <c r="B1" s="4" t="s">
        <v>1</v>
      </c>
      <c r="C1" s="14" t="s">
        <v>2</v>
      </c>
      <c r="D1" s="14" t="s">
        <v>3</v>
      </c>
      <c r="E1" s="14" t="s">
        <v>27</v>
      </c>
      <c r="F1" s="14" t="s">
        <v>4</v>
      </c>
      <c r="G1" s="32" t="s">
        <v>5</v>
      </c>
      <c r="H1" s="14" t="s">
        <v>6</v>
      </c>
      <c r="I1" s="14" t="s">
        <v>7</v>
      </c>
      <c r="J1" s="4" t="s">
        <v>8</v>
      </c>
      <c r="K1" s="14" t="s">
        <v>20</v>
      </c>
      <c r="L1" s="14" t="s">
        <v>9</v>
      </c>
      <c r="M1" s="14" t="s">
        <v>21</v>
      </c>
      <c r="N1" s="14" t="s">
        <v>10</v>
      </c>
      <c r="O1" s="16" t="s">
        <v>11</v>
      </c>
      <c r="P1" s="16" t="s">
        <v>18</v>
      </c>
      <c r="Q1" s="16" t="s">
        <v>22</v>
      </c>
      <c r="R1" s="14" t="s">
        <v>12</v>
      </c>
      <c r="S1" s="17" t="s">
        <v>13</v>
      </c>
      <c r="T1" s="14" t="s">
        <v>14</v>
      </c>
      <c r="U1" s="14" t="s">
        <v>26</v>
      </c>
      <c r="V1" s="14" t="s">
        <v>15</v>
      </c>
      <c r="W1" s="14" t="s">
        <v>19</v>
      </c>
      <c r="X1" s="15" t="s">
        <v>16</v>
      </c>
      <c r="Y1" s="15" t="s">
        <v>24</v>
      </c>
      <c r="Z1" s="18" t="s">
        <v>30</v>
      </c>
      <c r="AA1" s="18" t="s">
        <v>31</v>
      </c>
      <c r="AB1" s="18" t="s">
        <v>32</v>
      </c>
      <c r="AC1" s="18" t="s">
        <v>33</v>
      </c>
      <c r="AD1" s="18" t="s">
        <v>34</v>
      </c>
    </row>
    <row r="2" spans="1:30" s="1" customFormat="1" x14ac:dyDescent="0.25">
      <c r="A2" s="74">
        <v>2022</v>
      </c>
      <c r="B2" s="74">
        <v>7</v>
      </c>
      <c r="C2" s="74">
        <v>30</v>
      </c>
      <c r="D2" s="74">
        <v>1</v>
      </c>
      <c r="E2" s="74">
        <v>10</v>
      </c>
      <c r="F2" s="74"/>
      <c r="G2" s="80">
        <v>4659693</v>
      </c>
      <c r="H2" s="74" t="s">
        <v>43</v>
      </c>
      <c r="I2" s="74" t="s">
        <v>44</v>
      </c>
      <c r="J2" s="74" t="s">
        <v>17</v>
      </c>
      <c r="K2" s="35">
        <v>3149718</v>
      </c>
      <c r="L2" s="7">
        <v>111</v>
      </c>
      <c r="M2" s="7">
        <v>30</v>
      </c>
      <c r="N2" s="7" t="s">
        <v>29</v>
      </c>
      <c r="O2" s="35">
        <f>+K2*12</f>
        <v>37796616</v>
      </c>
      <c r="P2" s="35">
        <f>+K2</f>
        <v>3149718</v>
      </c>
      <c r="Q2" s="6" t="s">
        <v>23</v>
      </c>
      <c r="R2" s="21" t="s">
        <v>42</v>
      </c>
      <c r="S2" s="22" t="s">
        <v>46</v>
      </c>
      <c r="T2" s="5" t="s">
        <v>28</v>
      </c>
      <c r="U2" s="5" t="s">
        <v>28</v>
      </c>
      <c r="V2" s="10" t="s">
        <v>36</v>
      </c>
      <c r="W2" s="9" t="s">
        <v>25</v>
      </c>
      <c r="X2" s="11"/>
      <c r="Y2" s="19">
        <v>2021</v>
      </c>
      <c r="Z2" s="12">
        <v>1</v>
      </c>
      <c r="AA2" s="77" t="s">
        <v>47</v>
      </c>
      <c r="AB2" s="20" t="s">
        <v>48</v>
      </c>
      <c r="AC2" s="33"/>
      <c r="AD2" s="8"/>
    </row>
    <row r="3" spans="1:30" s="1" customFormat="1" x14ac:dyDescent="0.25">
      <c r="A3" s="75"/>
      <c r="B3" s="75"/>
      <c r="C3" s="75"/>
      <c r="D3" s="75"/>
      <c r="E3" s="75"/>
      <c r="F3" s="75"/>
      <c r="G3" s="82"/>
      <c r="H3" s="75"/>
      <c r="I3" s="75"/>
      <c r="J3" s="75"/>
      <c r="K3" s="35">
        <f>1200000</f>
        <v>1200000</v>
      </c>
      <c r="L3" s="7">
        <v>113</v>
      </c>
      <c r="M3" s="7">
        <v>30</v>
      </c>
      <c r="N3" s="7" t="s">
        <v>29</v>
      </c>
      <c r="O3" s="35">
        <f>+K3</f>
        <v>1200000</v>
      </c>
      <c r="P3" s="35">
        <v>1200000</v>
      </c>
      <c r="Q3" s="6" t="s">
        <v>39</v>
      </c>
      <c r="R3" s="21" t="s">
        <v>42</v>
      </c>
      <c r="S3" s="22" t="s">
        <v>46</v>
      </c>
      <c r="T3" s="5" t="s">
        <v>28</v>
      </c>
      <c r="U3" s="5" t="s">
        <v>28</v>
      </c>
      <c r="V3" s="10" t="s">
        <v>36</v>
      </c>
      <c r="W3" s="9" t="s">
        <v>25</v>
      </c>
      <c r="X3" s="11"/>
      <c r="Y3" s="19">
        <v>2021</v>
      </c>
      <c r="Z3" s="12">
        <v>1</v>
      </c>
      <c r="AA3" s="78"/>
      <c r="AB3" s="20" t="s">
        <v>48</v>
      </c>
      <c r="AC3" s="34"/>
      <c r="AD3" s="8"/>
    </row>
    <row r="4" spans="1:30" s="1" customFormat="1" x14ac:dyDescent="0.25">
      <c r="A4" s="76"/>
      <c r="B4" s="76"/>
      <c r="C4" s="76"/>
      <c r="D4" s="76"/>
      <c r="E4" s="76"/>
      <c r="F4" s="76"/>
      <c r="G4" s="81"/>
      <c r="H4" s="76"/>
      <c r="I4" s="76"/>
      <c r="J4" s="76"/>
      <c r="K4" s="35">
        <v>2500000</v>
      </c>
      <c r="L4" s="7">
        <v>133</v>
      </c>
      <c r="M4" s="7">
        <v>30</v>
      </c>
      <c r="N4" s="7" t="s">
        <v>29</v>
      </c>
      <c r="O4" s="35">
        <v>2500000</v>
      </c>
      <c r="P4" s="35">
        <v>2500000</v>
      </c>
      <c r="Q4" s="6" t="s">
        <v>45</v>
      </c>
      <c r="R4" s="21" t="s">
        <v>42</v>
      </c>
      <c r="S4" s="22" t="s">
        <v>46</v>
      </c>
      <c r="T4" s="5" t="s">
        <v>28</v>
      </c>
      <c r="U4" s="5" t="s">
        <v>28</v>
      </c>
      <c r="V4" s="10" t="s">
        <v>36</v>
      </c>
      <c r="W4" s="9" t="s">
        <v>25</v>
      </c>
      <c r="X4" s="11"/>
      <c r="Y4" s="19">
        <v>2021</v>
      </c>
      <c r="Z4" s="12"/>
      <c r="AA4" s="79"/>
      <c r="AB4" s="20" t="s">
        <v>48</v>
      </c>
      <c r="AC4" s="34"/>
      <c r="AD4" s="8"/>
    </row>
    <row r="5" spans="1:30" s="1" customFormat="1" ht="14.25" customHeight="1" x14ac:dyDescent="0.25">
      <c r="A5" s="74">
        <v>2022</v>
      </c>
      <c r="B5" s="74">
        <v>7</v>
      </c>
      <c r="C5" s="74">
        <v>30</v>
      </c>
      <c r="D5" s="74">
        <v>1</v>
      </c>
      <c r="E5" s="74">
        <v>10</v>
      </c>
      <c r="F5" s="74"/>
      <c r="G5" s="80">
        <v>5330301</v>
      </c>
      <c r="H5" s="74" t="s">
        <v>49</v>
      </c>
      <c r="I5" s="74" t="s">
        <v>50</v>
      </c>
      <c r="J5" s="74" t="s">
        <v>17</v>
      </c>
      <c r="K5" s="35">
        <v>1050000</v>
      </c>
      <c r="L5" s="7">
        <v>111</v>
      </c>
      <c r="M5" s="7">
        <v>30</v>
      </c>
      <c r="N5" s="7" t="s">
        <v>29</v>
      </c>
      <c r="O5" s="35">
        <f t="shared" ref="O5" si="0">+K5*12</f>
        <v>12600000</v>
      </c>
      <c r="P5" s="35">
        <f t="shared" ref="P5" si="1">+K5</f>
        <v>1050000</v>
      </c>
      <c r="Q5" s="6" t="s">
        <v>23</v>
      </c>
      <c r="R5" s="21" t="s">
        <v>42</v>
      </c>
      <c r="S5" s="22" t="s">
        <v>46</v>
      </c>
      <c r="T5" s="5" t="s">
        <v>51</v>
      </c>
      <c r="U5" s="5" t="s">
        <v>51</v>
      </c>
      <c r="V5" s="10" t="s">
        <v>36</v>
      </c>
      <c r="W5" s="9" t="s">
        <v>25</v>
      </c>
      <c r="X5" s="11"/>
      <c r="Y5" s="19">
        <v>2021</v>
      </c>
      <c r="Z5" s="12"/>
      <c r="AA5" s="77" t="s">
        <v>52</v>
      </c>
      <c r="AB5" s="20" t="s">
        <v>53</v>
      </c>
      <c r="AC5" s="34"/>
      <c r="AD5" s="8"/>
    </row>
    <row r="6" spans="1:30" s="1" customFormat="1" ht="14.25" customHeight="1" x14ac:dyDescent="0.25">
      <c r="A6" s="76"/>
      <c r="B6" s="76"/>
      <c r="C6" s="76"/>
      <c r="D6" s="76"/>
      <c r="E6" s="76"/>
      <c r="F6" s="76"/>
      <c r="G6" s="81"/>
      <c r="H6" s="76"/>
      <c r="I6" s="76"/>
      <c r="J6" s="76"/>
      <c r="K6" s="35">
        <v>840000</v>
      </c>
      <c r="L6" s="7">
        <v>133</v>
      </c>
      <c r="M6" s="7">
        <v>30</v>
      </c>
      <c r="N6" s="7" t="s">
        <v>29</v>
      </c>
      <c r="O6" s="35">
        <v>840000</v>
      </c>
      <c r="P6" s="35">
        <v>840000</v>
      </c>
      <c r="Q6" s="6" t="s">
        <v>73</v>
      </c>
      <c r="R6" s="21" t="s">
        <v>42</v>
      </c>
      <c r="S6" s="22" t="s">
        <v>72</v>
      </c>
      <c r="T6" s="5" t="s">
        <v>51</v>
      </c>
      <c r="U6" s="5" t="s">
        <v>51</v>
      </c>
      <c r="V6" s="10" t="s">
        <v>36</v>
      </c>
      <c r="W6" s="9" t="s">
        <v>25</v>
      </c>
      <c r="X6" s="11"/>
      <c r="Y6" s="19">
        <v>2021</v>
      </c>
      <c r="Z6" s="12"/>
      <c r="AA6" s="79"/>
      <c r="AB6" s="20" t="s">
        <v>53</v>
      </c>
      <c r="AC6" s="34"/>
      <c r="AD6" s="8"/>
    </row>
    <row r="7" spans="1:30" s="1" customFormat="1" x14ac:dyDescent="0.25">
      <c r="A7" s="74">
        <v>2022</v>
      </c>
      <c r="B7" s="74">
        <v>7</v>
      </c>
      <c r="C7" s="74">
        <v>30</v>
      </c>
      <c r="D7" s="74">
        <v>1</v>
      </c>
      <c r="E7" s="74">
        <v>10</v>
      </c>
      <c r="F7" s="74"/>
      <c r="G7" s="80">
        <v>6242569</v>
      </c>
      <c r="H7" s="74" t="s">
        <v>54</v>
      </c>
      <c r="I7" s="74" t="s">
        <v>55</v>
      </c>
      <c r="J7" s="74" t="s">
        <v>17</v>
      </c>
      <c r="K7" s="35">
        <v>1050000</v>
      </c>
      <c r="L7" s="7">
        <v>111</v>
      </c>
      <c r="M7" s="7">
        <v>30</v>
      </c>
      <c r="N7" s="7" t="s">
        <v>29</v>
      </c>
      <c r="O7" s="35">
        <f t="shared" ref="O7:O37" si="2">+K7*12</f>
        <v>12600000</v>
      </c>
      <c r="P7" s="35">
        <f t="shared" ref="P7:P29" si="3">+K7</f>
        <v>1050000</v>
      </c>
      <c r="Q7" s="6" t="s">
        <v>23</v>
      </c>
      <c r="R7" s="21" t="s">
        <v>42</v>
      </c>
      <c r="S7" s="22" t="s">
        <v>46</v>
      </c>
      <c r="T7" s="74" t="s">
        <v>56</v>
      </c>
      <c r="U7" s="74" t="s">
        <v>56</v>
      </c>
      <c r="V7" s="10" t="s">
        <v>36</v>
      </c>
      <c r="W7" s="9" t="s">
        <v>25</v>
      </c>
      <c r="X7" s="11"/>
      <c r="Y7" s="19">
        <v>2021</v>
      </c>
      <c r="Z7" s="12"/>
      <c r="AA7" s="83" t="s">
        <v>37</v>
      </c>
      <c r="AB7" s="20" t="s">
        <v>48</v>
      </c>
      <c r="AC7" s="34"/>
      <c r="AD7" s="8"/>
    </row>
    <row r="8" spans="1:30" s="1" customFormat="1" x14ac:dyDescent="0.25">
      <c r="A8" s="76"/>
      <c r="B8" s="76"/>
      <c r="C8" s="76"/>
      <c r="D8" s="76"/>
      <c r="E8" s="76"/>
      <c r="F8" s="75"/>
      <c r="G8" s="81"/>
      <c r="H8" s="76"/>
      <c r="I8" s="76"/>
      <c r="J8" s="76"/>
      <c r="K8" s="35">
        <v>650000</v>
      </c>
      <c r="L8" s="7">
        <v>133</v>
      </c>
      <c r="M8" s="7">
        <v>30</v>
      </c>
      <c r="N8" s="7" t="s">
        <v>29</v>
      </c>
      <c r="O8" s="35">
        <v>650000</v>
      </c>
      <c r="P8" s="35">
        <v>650000</v>
      </c>
      <c r="Q8" s="6" t="s">
        <v>74</v>
      </c>
      <c r="R8" s="21" t="s">
        <v>42</v>
      </c>
      <c r="S8" s="22" t="s">
        <v>72</v>
      </c>
      <c r="T8" s="76"/>
      <c r="U8" s="76"/>
      <c r="V8" s="10" t="s">
        <v>36</v>
      </c>
      <c r="W8" s="9" t="s">
        <v>25</v>
      </c>
      <c r="X8" s="11"/>
      <c r="Y8" s="19">
        <v>2021</v>
      </c>
      <c r="Z8" s="12"/>
      <c r="AA8" s="84"/>
      <c r="AB8" s="20" t="s">
        <v>48</v>
      </c>
      <c r="AC8" s="34"/>
      <c r="AD8" s="8"/>
    </row>
    <row r="9" spans="1:30" s="1" customFormat="1" x14ac:dyDescent="0.25">
      <c r="A9" s="37">
        <v>2022</v>
      </c>
      <c r="B9" s="38">
        <v>7</v>
      </c>
      <c r="C9" s="21">
        <v>30</v>
      </c>
      <c r="D9" s="21">
        <v>1</v>
      </c>
      <c r="E9" s="21">
        <v>10</v>
      </c>
      <c r="F9" s="76"/>
      <c r="G9" s="36">
        <v>1335614</v>
      </c>
      <c r="H9" s="5" t="s">
        <v>57</v>
      </c>
      <c r="I9" s="5" t="s">
        <v>58</v>
      </c>
      <c r="J9" s="21" t="s">
        <v>17</v>
      </c>
      <c r="K9" s="35">
        <v>750000</v>
      </c>
      <c r="L9" s="7">
        <v>111</v>
      </c>
      <c r="M9" s="7">
        <v>30</v>
      </c>
      <c r="N9" s="7" t="s">
        <v>29</v>
      </c>
      <c r="O9" s="35">
        <f t="shared" ref="O9:O27" si="4">+K9*12</f>
        <v>9000000</v>
      </c>
      <c r="P9" s="35">
        <f t="shared" ref="P9:P27" si="5">+K9</f>
        <v>750000</v>
      </c>
      <c r="Q9" s="6" t="s">
        <v>23</v>
      </c>
      <c r="R9" s="21" t="s">
        <v>42</v>
      </c>
      <c r="S9" s="22" t="s">
        <v>46</v>
      </c>
      <c r="T9" s="5" t="s">
        <v>35</v>
      </c>
      <c r="U9" s="5" t="s">
        <v>35</v>
      </c>
      <c r="V9" s="10" t="s">
        <v>36</v>
      </c>
      <c r="W9" s="9" t="s">
        <v>25</v>
      </c>
      <c r="X9" s="11"/>
      <c r="Y9" s="19">
        <v>2021</v>
      </c>
      <c r="Z9" s="12"/>
      <c r="AA9" s="13"/>
      <c r="AB9" s="20" t="s">
        <v>48</v>
      </c>
      <c r="AC9" s="34"/>
      <c r="AD9" s="8"/>
    </row>
    <row r="10" spans="1:30" s="1" customFormat="1" x14ac:dyDescent="0.25">
      <c r="A10" s="74">
        <v>2022</v>
      </c>
      <c r="B10" s="74">
        <v>7</v>
      </c>
      <c r="C10" s="21">
        <v>30</v>
      </c>
      <c r="D10" s="21">
        <v>1</v>
      </c>
      <c r="E10" s="21">
        <v>10</v>
      </c>
      <c r="F10" s="74"/>
      <c r="G10" s="80">
        <v>3211574</v>
      </c>
      <c r="H10" s="86" t="s">
        <v>108</v>
      </c>
      <c r="I10" s="86" t="s">
        <v>109</v>
      </c>
      <c r="J10" s="74" t="s">
        <v>110</v>
      </c>
      <c r="K10" s="35">
        <v>505510</v>
      </c>
      <c r="L10" s="7">
        <v>112</v>
      </c>
      <c r="M10" s="7">
        <v>30</v>
      </c>
      <c r="N10" s="7" t="s">
        <v>29</v>
      </c>
      <c r="O10" s="35">
        <f t="shared" si="4"/>
        <v>6066120</v>
      </c>
      <c r="P10" s="35">
        <f t="shared" si="5"/>
        <v>505510</v>
      </c>
      <c r="Q10" s="6" t="s">
        <v>111</v>
      </c>
      <c r="R10" s="21" t="s">
        <v>42</v>
      </c>
      <c r="S10" s="22" t="s">
        <v>46</v>
      </c>
      <c r="T10" s="5" t="s">
        <v>112</v>
      </c>
      <c r="U10" s="62" t="s">
        <v>112</v>
      </c>
      <c r="V10" s="10"/>
      <c r="W10" s="9" t="s">
        <v>25</v>
      </c>
      <c r="X10" s="11"/>
      <c r="Y10" s="19">
        <v>2021</v>
      </c>
      <c r="Z10" s="12"/>
      <c r="AA10" s="63" t="s">
        <v>113</v>
      </c>
      <c r="AB10" s="20" t="s">
        <v>48</v>
      </c>
      <c r="AC10" s="34"/>
      <c r="AD10" s="8"/>
    </row>
    <row r="11" spans="1:30" s="1" customFormat="1" x14ac:dyDescent="0.25">
      <c r="A11" s="76"/>
      <c r="B11" s="76"/>
      <c r="C11" s="21">
        <v>30</v>
      </c>
      <c r="D11" s="21">
        <v>1</v>
      </c>
      <c r="E11" s="21">
        <v>10</v>
      </c>
      <c r="F11" s="76"/>
      <c r="G11" s="81"/>
      <c r="H11" s="87"/>
      <c r="I11" s="87"/>
      <c r="J11" s="76"/>
      <c r="K11" s="35">
        <v>300000</v>
      </c>
      <c r="L11" s="7">
        <v>113</v>
      </c>
      <c r="M11" s="7">
        <v>30</v>
      </c>
      <c r="N11" s="7" t="s">
        <v>29</v>
      </c>
      <c r="O11" s="35">
        <f t="shared" si="4"/>
        <v>3600000</v>
      </c>
      <c r="P11" s="35">
        <f t="shared" si="5"/>
        <v>300000</v>
      </c>
      <c r="Q11" s="6" t="s">
        <v>39</v>
      </c>
      <c r="R11" s="21" t="s">
        <v>42</v>
      </c>
      <c r="S11" s="22" t="s">
        <v>46</v>
      </c>
      <c r="T11" s="5" t="s">
        <v>112</v>
      </c>
      <c r="U11" s="62" t="s">
        <v>112</v>
      </c>
      <c r="V11" s="10"/>
      <c r="W11" s="9" t="s">
        <v>25</v>
      </c>
      <c r="X11" s="11"/>
      <c r="Y11" s="19">
        <v>2021</v>
      </c>
      <c r="Z11" s="12"/>
      <c r="AA11" s="63" t="s">
        <v>113</v>
      </c>
      <c r="AB11" s="20" t="s">
        <v>48</v>
      </c>
      <c r="AC11" s="34"/>
      <c r="AD11" s="8"/>
    </row>
    <row r="12" spans="1:30" s="1" customFormat="1" x14ac:dyDescent="0.25">
      <c r="A12" s="85">
        <v>2022</v>
      </c>
      <c r="B12" s="74">
        <v>7</v>
      </c>
      <c r="C12" s="21">
        <v>30</v>
      </c>
      <c r="D12" s="21">
        <v>1</v>
      </c>
      <c r="E12" s="21">
        <v>10</v>
      </c>
      <c r="F12" s="74"/>
      <c r="G12" s="80">
        <v>3855512</v>
      </c>
      <c r="H12" s="86" t="s">
        <v>114</v>
      </c>
      <c r="I12" s="86" t="s">
        <v>115</v>
      </c>
      <c r="J12" s="74" t="s">
        <v>110</v>
      </c>
      <c r="K12" s="35">
        <v>505510</v>
      </c>
      <c r="L12" s="7">
        <v>112</v>
      </c>
      <c r="M12" s="7">
        <v>30</v>
      </c>
      <c r="N12" s="7" t="s">
        <v>29</v>
      </c>
      <c r="O12" s="35">
        <f t="shared" si="4"/>
        <v>6066120</v>
      </c>
      <c r="P12" s="35">
        <f t="shared" si="5"/>
        <v>505510</v>
      </c>
      <c r="Q12" s="6" t="s">
        <v>111</v>
      </c>
      <c r="R12" s="21" t="s">
        <v>42</v>
      </c>
      <c r="S12" s="22" t="s">
        <v>46</v>
      </c>
      <c r="T12" s="5" t="s">
        <v>112</v>
      </c>
      <c r="U12" s="62" t="s">
        <v>112</v>
      </c>
      <c r="V12" s="10"/>
      <c r="W12" s="9" t="s">
        <v>25</v>
      </c>
      <c r="X12" s="11"/>
      <c r="Y12" s="19">
        <v>2021</v>
      </c>
      <c r="Z12" s="12"/>
      <c r="AA12" s="63"/>
      <c r="AB12" s="20" t="s">
        <v>48</v>
      </c>
      <c r="AC12" s="34"/>
      <c r="AD12" s="8"/>
    </row>
    <row r="13" spans="1:30" s="1" customFormat="1" x14ac:dyDescent="0.25">
      <c r="A13" s="85"/>
      <c r="B13" s="76"/>
      <c r="C13" s="21">
        <v>30</v>
      </c>
      <c r="D13" s="21">
        <v>1</v>
      </c>
      <c r="E13" s="21">
        <v>10</v>
      </c>
      <c r="F13" s="76"/>
      <c r="G13" s="81"/>
      <c r="H13" s="87"/>
      <c r="I13" s="87"/>
      <c r="J13" s="76"/>
      <c r="K13" s="35">
        <v>300000</v>
      </c>
      <c r="L13" s="7">
        <v>113</v>
      </c>
      <c r="M13" s="7">
        <v>30</v>
      </c>
      <c r="N13" s="7" t="s">
        <v>29</v>
      </c>
      <c r="O13" s="35">
        <f t="shared" si="4"/>
        <v>3600000</v>
      </c>
      <c r="P13" s="35">
        <f t="shared" si="5"/>
        <v>300000</v>
      </c>
      <c r="Q13" s="6" t="s">
        <v>39</v>
      </c>
      <c r="R13" s="21" t="s">
        <v>42</v>
      </c>
      <c r="S13" s="22" t="s">
        <v>46</v>
      </c>
      <c r="T13" s="5" t="s">
        <v>112</v>
      </c>
      <c r="U13" s="62" t="s">
        <v>112</v>
      </c>
      <c r="V13" s="10"/>
      <c r="W13" s="9" t="s">
        <v>25</v>
      </c>
      <c r="X13" s="11"/>
      <c r="Y13" s="19">
        <v>2021</v>
      </c>
      <c r="Z13" s="12"/>
      <c r="AA13" s="63"/>
      <c r="AB13" s="20" t="s">
        <v>48</v>
      </c>
      <c r="AC13" s="34"/>
      <c r="AD13" s="8"/>
    </row>
    <row r="14" spans="1:30" s="1" customFormat="1" x14ac:dyDescent="0.25">
      <c r="A14" s="85">
        <v>2022</v>
      </c>
      <c r="B14" s="74">
        <v>7</v>
      </c>
      <c r="C14" s="21">
        <v>30</v>
      </c>
      <c r="D14" s="21">
        <v>1</v>
      </c>
      <c r="E14" s="21">
        <v>10</v>
      </c>
      <c r="F14" s="74"/>
      <c r="G14" s="80">
        <v>3031351</v>
      </c>
      <c r="H14" s="86" t="s">
        <v>116</v>
      </c>
      <c r="I14" s="86" t="s">
        <v>117</v>
      </c>
      <c r="J14" s="74" t="s">
        <v>110</v>
      </c>
      <c r="K14" s="35">
        <v>505510</v>
      </c>
      <c r="L14" s="7">
        <v>112</v>
      </c>
      <c r="M14" s="7">
        <v>30</v>
      </c>
      <c r="N14" s="7" t="s">
        <v>29</v>
      </c>
      <c r="O14" s="35">
        <f t="shared" si="4"/>
        <v>6066120</v>
      </c>
      <c r="P14" s="35">
        <f t="shared" si="5"/>
        <v>505510</v>
      </c>
      <c r="Q14" s="6" t="s">
        <v>111</v>
      </c>
      <c r="R14" s="21" t="s">
        <v>42</v>
      </c>
      <c r="S14" s="22" t="s">
        <v>46</v>
      </c>
      <c r="T14" s="5" t="s">
        <v>112</v>
      </c>
      <c r="U14" s="62" t="s">
        <v>112</v>
      </c>
      <c r="V14" s="10"/>
      <c r="W14" s="9" t="s">
        <v>25</v>
      </c>
      <c r="X14" s="11"/>
      <c r="Y14" s="19">
        <v>2021</v>
      </c>
      <c r="Z14" s="12"/>
      <c r="AA14" s="63" t="s">
        <v>118</v>
      </c>
      <c r="AB14" s="20" t="s">
        <v>48</v>
      </c>
      <c r="AC14" s="34"/>
      <c r="AD14" s="8"/>
    </row>
    <row r="15" spans="1:30" s="1" customFormat="1" x14ac:dyDescent="0.25">
      <c r="A15" s="85"/>
      <c r="B15" s="76"/>
      <c r="C15" s="21">
        <v>30</v>
      </c>
      <c r="D15" s="21">
        <v>1</v>
      </c>
      <c r="E15" s="21">
        <v>10</v>
      </c>
      <c r="F15" s="76"/>
      <c r="G15" s="81"/>
      <c r="H15" s="87"/>
      <c r="I15" s="87"/>
      <c r="J15" s="76"/>
      <c r="K15" s="35">
        <v>300000</v>
      </c>
      <c r="L15" s="7">
        <v>113</v>
      </c>
      <c r="M15" s="7">
        <v>30</v>
      </c>
      <c r="N15" s="7" t="s">
        <v>29</v>
      </c>
      <c r="O15" s="35">
        <f t="shared" si="4"/>
        <v>3600000</v>
      </c>
      <c r="P15" s="35">
        <f t="shared" si="5"/>
        <v>300000</v>
      </c>
      <c r="Q15" s="6" t="s">
        <v>39</v>
      </c>
      <c r="R15" s="21" t="s">
        <v>42</v>
      </c>
      <c r="S15" s="22" t="s">
        <v>46</v>
      </c>
      <c r="T15" s="5" t="s">
        <v>112</v>
      </c>
      <c r="U15" s="62" t="s">
        <v>112</v>
      </c>
      <c r="V15" s="10"/>
      <c r="W15" s="9" t="s">
        <v>25</v>
      </c>
      <c r="X15" s="11"/>
      <c r="Y15" s="19">
        <v>2021</v>
      </c>
      <c r="Z15" s="12"/>
      <c r="AA15" s="63" t="s">
        <v>118</v>
      </c>
      <c r="AB15" s="20" t="s">
        <v>48</v>
      </c>
      <c r="AC15" s="34"/>
      <c r="AD15" s="8"/>
    </row>
    <row r="16" spans="1:30" s="1" customFormat="1" x14ac:dyDescent="0.25">
      <c r="A16" s="85">
        <v>2022</v>
      </c>
      <c r="B16" s="74">
        <v>7</v>
      </c>
      <c r="C16" s="21">
        <v>30</v>
      </c>
      <c r="D16" s="21">
        <v>1</v>
      </c>
      <c r="E16" s="21">
        <v>10</v>
      </c>
      <c r="F16" s="74"/>
      <c r="G16" s="80">
        <v>4410185</v>
      </c>
      <c r="H16" s="86" t="s">
        <v>119</v>
      </c>
      <c r="I16" s="86" t="s">
        <v>120</v>
      </c>
      <c r="J16" s="74" t="s">
        <v>110</v>
      </c>
      <c r="K16" s="35">
        <v>505510</v>
      </c>
      <c r="L16" s="7">
        <v>112</v>
      </c>
      <c r="M16" s="7">
        <v>30</v>
      </c>
      <c r="N16" s="7" t="s">
        <v>29</v>
      </c>
      <c r="O16" s="35">
        <f t="shared" si="4"/>
        <v>6066120</v>
      </c>
      <c r="P16" s="35">
        <f t="shared" si="5"/>
        <v>505510</v>
      </c>
      <c r="Q16" s="6" t="s">
        <v>111</v>
      </c>
      <c r="R16" s="21" t="s">
        <v>42</v>
      </c>
      <c r="S16" s="22" t="s">
        <v>46</v>
      </c>
      <c r="T16" s="5" t="s">
        <v>112</v>
      </c>
      <c r="U16" s="62" t="s">
        <v>112</v>
      </c>
      <c r="V16" s="10"/>
      <c r="W16" s="9" t="s">
        <v>25</v>
      </c>
      <c r="X16" s="11"/>
      <c r="Y16" s="19">
        <v>2021</v>
      </c>
      <c r="Z16" s="12"/>
      <c r="AA16" s="63" t="s">
        <v>113</v>
      </c>
      <c r="AB16" s="20" t="s">
        <v>48</v>
      </c>
      <c r="AC16" s="34"/>
      <c r="AD16" s="8"/>
    </row>
    <row r="17" spans="1:30" s="1" customFormat="1" x14ac:dyDescent="0.25">
      <c r="A17" s="85"/>
      <c r="B17" s="76"/>
      <c r="C17" s="21">
        <v>30</v>
      </c>
      <c r="D17" s="21">
        <v>1</v>
      </c>
      <c r="E17" s="21">
        <v>10</v>
      </c>
      <c r="F17" s="76"/>
      <c r="G17" s="81"/>
      <c r="H17" s="87"/>
      <c r="I17" s="87"/>
      <c r="J17" s="76"/>
      <c r="K17" s="35">
        <v>300000</v>
      </c>
      <c r="L17" s="7">
        <v>113</v>
      </c>
      <c r="M17" s="7">
        <v>30</v>
      </c>
      <c r="N17" s="7" t="s">
        <v>29</v>
      </c>
      <c r="O17" s="35">
        <f t="shared" si="4"/>
        <v>3600000</v>
      </c>
      <c r="P17" s="35">
        <f t="shared" si="5"/>
        <v>300000</v>
      </c>
      <c r="Q17" s="6" t="s">
        <v>39</v>
      </c>
      <c r="R17" s="21" t="s">
        <v>42</v>
      </c>
      <c r="S17" s="22" t="s">
        <v>46</v>
      </c>
      <c r="T17" s="5" t="s">
        <v>112</v>
      </c>
      <c r="U17" s="62" t="s">
        <v>112</v>
      </c>
      <c r="V17" s="10"/>
      <c r="W17" s="9" t="s">
        <v>25</v>
      </c>
      <c r="X17" s="11"/>
      <c r="Y17" s="19">
        <v>2021</v>
      </c>
      <c r="Z17" s="12"/>
      <c r="AA17" s="63" t="s">
        <v>113</v>
      </c>
      <c r="AB17" s="20" t="s">
        <v>48</v>
      </c>
      <c r="AC17" s="34"/>
      <c r="AD17" s="8"/>
    </row>
    <row r="18" spans="1:30" s="1" customFormat="1" x14ac:dyDescent="0.25">
      <c r="A18" s="85">
        <v>2022</v>
      </c>
      <c r="B18" s="74">
        <v>7</v>
      </c>
      <c r="C18" s="21">
        <v>30</v>
      </c>
      <c r="D18" s="21">
        <v>1</v>
      </c>
      <c r="E18" s="21">
        <v>10</v>
      </c>
      <c r="F18" s="74"/>
      <c r="G18" s="80">
        <v>1335653</v>
      </c>
      <c r="H18" s="86" t="s">
        <v>121</v>
      </c>
      <c r="I18" s="86" t="s">
        <v>122</v>
      </c>
      <c r="J18" s="74" t="s">
        <v>110</v>
      </c>
      <c r="K18" s="35">
        <v>505510</v>
      </c>
      <c r="L18" s="7">
        <v>112</v>
      </c>
      <c r="M18" s="7">
        <v>30</v>
      </c>
      <c r="N18" s="7" t="s">
        <v>29</v>
      </c>
      <c r="O18" s="35">
        <f t="shared" si="4"/>
        <v>6066120</v>
      </c>
      <c r="P18" s="35">
        <f t="shared" si="5"/>
        <v>505510</v>
      </c>
      <c r="Q18" s="6" t="s">
        <v>111</v>
      </c>
      <c r="R18" s="21" t="s">
        <v>42</v>
      </c>
      <c r="S18" s="22" t="s">
        <v>46</v>
      </c>
      <c r="T18" s="5" t="s">
        <v>112</v>
      </c>
      <c r="U18" s="62" t="s">
        <v>112</v>
      </c>
      <c r="V18" s="10"/>
      <c r="W18" s="9" t="s">
        <v>25</v>
      </c>
      <c r="X18" s="11"/>
      <c r="Y18" s="19">
        <v>2021</v>
      </c>
      <c r="Z18" s="12"/>
      <c r="AA18" s="63" t="s">
        <v>40</v>
      </c>
      <c r="AB18" s="20" t="s">
        <v>48</v>
      </c>
      <c r="AC18" s="34"/>
      <c r="AD18" s="8"/>
    </row>
    <row r="19" spans="1:30" s="1" customFormat="1" x14ac:dyDescent="0.25">
      <c r="A19" s="85"/>
      <c r="B19" s="76"/>
      <c r="C19" s="21">
        <v>30</v>
      </c>
      <c r="D19" s="21">
        <v>1</v>
      </c>
      <c r="E19" s="21">
        <v>10</v>
      </c>
      <c r="F19" s="76"/>
      <c r="G19" s="81"/>
      <c r="H19" s="87"/>
      <c r="I19" s="87"/>
      <c r="J19" s="76"/>
      <c r="K19" s="35">
        <v>300000</v>
      </c>
      <c r="L19" s="7">
        <v>113</v>
      </c>
      <c r="M19" s="7">
        <v>30</v>
      </c>
      <c r="N19" s="7" t="s">
        <v>29</v>
      </c>
      <c r="O19" s="35">
        <f t="shared" si="4"/>
        <v>3600000</v>
      </c>
      <c r="P19" s="35">
        <f t="shared" si="5"/>
        <v>300000</v>
      </c>
      <c r="Q19" s="6" t="s">
        <v>39</v>
      </c>
      <c r="R19" s="21" t="s">
        <v>42</v>
      </c>
      <c r="S19" s="22" t="s">
        <v>46</v>
      </c>
      <c r="T19" s="5" t="s">
        <v>112</v>
      </c>
      <c r="U19" s="62" t="s">
        <v>112</v>
      </c>
      <c r="V19" s="10"/>
      <c r="W19" s="9" t="s">
        <v>25</v>
      </c>
      <c r="X19" s="11"/>
      <c r="Y19" s="19">
        <v>2021</v>
      </c>
      <c r="Z19" s="12"/>
      <c r="AA19" s="63" t="s">
        <v>40</v>
      </c>
      <c r="AB19" s="20" t="s">
        <v>48</v>
      </c>
      <c r="AC19" s="34"/>
      <c r="AD19" s="8"/>
    </row>
    <row r="20" spans="1:30" s="1" customFormat="1" x14ac:dyDescent="0.25">
      <c r="A20" s="85">
        <v>2022</v>
      </c>
      <c r="B20" s="74">
        <v>7</v>
      </c>
      <c r="C20" s="21">
        <v>30</v>
      </c>
      <c r="D20" s="21">
        <v>1</v>
      </c>
      <c r="E20" s="21">
        <v>10</v>
      </c>
      <c r="F20" s="59"/>
      <c r="G20" s="80">
        <v>1050755</v>
      </c>
      <c r="H20" s="86" t="s">
        <v>123</v>
      </c>
      <c r="I20" s="74" t="s">
        <v>124</v>
      </c>
      <c r="J20" s="74" t="s">
        <v>110</v>
      </c>
      <c r="K20" s="35">
        <v>505510</v>
      </c>
      <c r="L20" s="7">
        <v>112</v>
      </c>
      <c r="M20" s="7">
        <v>30</v>
      </c>
      <c r="N20" s="7" t="s">
        <v>29</v>
      </c>
      <c r="O20" s="35">
        <f t="shared" si="4"/>
        <v>6066120</v>
      </c>
      <c r="P20" s="35">
        <v>505510</v>
      </c>
      <c r="Q20" s="6" t="s">
        <v>111</v>
      </c>
      <c r="R20" s="21" t="s">
        <v>42</v>
      </c>
      <c r="S20" s="22" t="s">
        <v>46</v>
      </c>
      <c r="T20" s="5" t="s">
        <v>112</v>
      </c>
      <c r="U20" s="62" t="s">
        <v>112</v>
      </c>
      <c r="V20" s="10"/>
      <c r="W20" s="9" t="s">
        <v>25</v>
      </c>
      <c r="X20" s="11"/>
      <c r="Y20" s="19">
        <v>2021</v>
      </c>
      <c r="Z20" s="12"/>
      <c r="AA20" s="63" t="s">
        <v>40</v>
      </c>
      <c r="AB20" s="20" t="s">
        <v>48</v>
      </c>
      <c r="AC20" s="34"/>
      <c r="AD20" s="8"/>
    </row>
    <row r="21" spans="1:30" s="1" customFormat="1" x14ac:dyDescent="0.25">
      <c r="A21" s="85"/>
      <c r="B21" s="76"/>
      <c r="C21" s="21">
        <v>30</v>
      </c>
      <c r="D21" s="21">
        <v>1</v>
      </c>
      <c r="E21" s="21">
        <v>10</v>
      </c>
      <c r="F21" s="59"/>
      <c r="G21" s="81"/>
      <c r="H21" s="87"/>
      <c r="I21" s="76"/>
      <c r="J21" s="76"/>
      <c r="K21" s="35">
        <v>300000</v>
      </c>
      <c r="L21" s="7">
        <v>113</v>
      </c>
      <c r="M21" s="7">
        <v>30</v>
      </c>
      <c r="N21" s="7" t="s">
        <v>29</v>
      </c>
      <c r="O21" s="35">
        <f t="shared" si="4"/>
        <v>3600000</v>
      </c>
      <c r="P21" s="35">
        <v>300000</v>
      </c>
      <c r="Q21" s="6" t="s">
        <v>39</v>
      </c>
      <c r="R21" s="21" t="s">
        <v>42</v>
      </c>
      <c r="S21" s="22" t="s">
        <v>46</v>
      </c>
      <c r="T21" s="5" t="s">
        <v>112</v>
      </c>
      <c r="U21" s="62" t="s">
        <v>112</v>
      </c>
      <c r="V21" s="10"/>
      <c r="W21" s="9" t="s">
        <v>25</v>
      </c>
      <c r="X21" s="11"/>
      <c r="Y21" s="19">
        <v>2021</v>
      </c>
      <c r="Z21" s="12"/>
      <c r="AA21" s="63" t="s">
        <v>40</v>
      </c>
      <c r="AB21" s="20" t="s">
        <v>48</v>
      </c>
      <c r="AC21" s="34"/>
      <c r="AD21" s="8"/>
    </row>
    <row r="22" spans="1:30" s="1" customFormat="1" x14ac:dyDescent="0.25">
      <c r="A22" s="85">
        <v>2022</v>
      </c>
      <c r="B22" s="74">
        <v>7</v>
      </c>
      <c r="C22" s="21">
        <v>30</v>
      </c>
      <c r="D22" s="21">
        <v>1</v>
      </c>
      <c r="E22" s="21">
        <v>10</v>
      </c>
      <c r="F22" s="74"/>
      <c r="G22" s="80">
        <v>3211571</v>
      </c>
      <c r="H22" s="86" t="s">
        <v>125</v>
      </c>
      <c r="I22" s="86" t="s">
        <v>126</v>
      </c>
      <c r="J22" s="74" t="s">
        <v>110</v>
      </c>
      <c r="K22" s="35">
        <v>505510</v>
      </c>
      <c r="L22" s="7">
        <v>112</v>
      </c>
      <c r="M22" s="7">
        <v>30</v>
      </c>
      <c r="N22" s="7" t="s">
        <v>29</v>
      </c>
      <c r="O22" s="35">
        <f t="shared" si="4"/>
        <v>6066120</v>
      </c>
      <c r="P22" s="35">
        <f t="shared" si="5"/>
        <v>505510</v>
      </c>
      <c r="Q22" s="6" t="s">
        <v>111</v>
      </c>
      <c r="R22" s="21" t="s">
        <v>42</v>
      </c>
      <c r="S22" s="22" t="s">
        <v>46</v>
      </c>
      <c r="T22" s="5" t="s">
        <v>112</v>
      </c>
      <c r="U22" s="62" t="s">
        <v>112</v>
      </c>
      <c r="V22" s="10"/>
      <c r="W22" s="9" t="s">
        <v>25</v>
      </c>
      <c r="X22" s="11"/>
      <c r="Y22" s="19">
        <v>2021</v>
      </c>
      <c r="Z22" s="12"/>
      <c r="AA22" s="63" t="s">
        <v>40</v>
      </c>
      <c r="AB22" s="20" t="s">
        <v>48</v>
      </c>
      <c r="AC22" s="34"/>
      <c r="AD22" s="8"/>
    </row>
    <row r="23" spans="1:30" s="1" customFormat="1" x14ac:dyDescent="0.25">
      <c r="A23" s="85"/>
      <c r="B23" s="76"/>
      <c r="C23" s="21">
        <v>30</v>
      </c>
      <c r="D23" s="21">
        <v>1</v>
      </c>
      <c r="E23" s="21">
        <v>10</v>
      </c>
      <c r="F23" s="76"/>
      <c r="G23" s="81"/>
      <c r="H23" s="87"/>
      <c r="I23" s="87"/>
      <c r="J23" s="76"/>
      <c r="K23" s="35">
        <v>300000</v>
      </c>
      <c r="L23" s="7">
        <v>113</v>
      </c>
      <c r="M23" s="7">
        <v>30</v>
      </c>
      <c r="N23" s="7" t="s">
        <v>29</v>
      </c>
      <c r="O23" s="35">
        <f t="shared" si="4"/>
        <v>3600000</v>
      </c>
      <c r="P23" s="35">
        <f t="shared" si="5"/>
        <v>300000</v>
      </c>
      <c r="Q23" s="6" t="s">
        <v>39</v>
      </c>
      <c r="R23" s="21" t="s">
        <v>42</v>
      </c>
      <c r="S23" s="22" t="s">
        <v>46</v>
      </c>
      <c r="T23" s="5" t="s">
        <v>112</v>
      </c>
      <c r="U23" s="62" t="s">
        <v>112</v>
      </c>
      <c r="V23" s="10"/>
      <c r="W23" s="9" t="s">
        <v>25</v>
      </c>
      <c r="X23" s="11"/>
      <c r="Y23" s="19">
        <v>2021</v>
      </c>
      <c r="Z23" s="12"/>
      <c r="AA23" s="63" t="s">
        <v>40</v>
      </c>
      <c r="AB23" s="20" t="s">
        <v>48</v>
      </c>
      <c r="AC23" s="34"/>
      <c r="AD23" s="8"/>
    </row>
    <row r="24" spans="1:30" s="1" customFormat="1" x14ac:dyDescent="0.25">
      <c r="A24" s="85">
        <v>2022</v>
      </c>
      <c r="B24" s="74">
        <v>7</v>
      </c>
      <c r="C24" s="21">
        <v>30</v>
      </c>
      <c r="D24" s="21">
        <v>1</v>
      </c>
      <c r="E24" s="21">
        <v>10</v>
      </c>
      <c r="F24" s="59"/>
      <c r="G24" s="80">
        <v>4053230</v>
      </c>
      <c r="H24" s="86" t="s">
        <v>127</v>
      </c>
      <c r="I24" s="74" t="s">
        <v>128</v>
      </c>
      <c r="J24" s="74" t="s">
        <v>110</v>
      </c>
      <c r="K24" s="35">
        <v>505510</v>
      </c>
      <c r="L24" s="7">
        <v>112</v>
      </c>
      <c r="M24" s="7">
        <v>30</v>
      </c>
      <c r="N24" s="7" t="s">
        <v>29</v>
      </c>
      <c r="O24" s="35">
        <f t="shared" si="4"/>
        <v>6066120</v>
      </c>
      <c r="P24" s="35">
        <v>505510</v>
      </c>
      <c r="Q24" s="6" t="s">
        <v>111</v>
      </c>
      <c r="R24" s="21" t="s">
        <v>42</v>
      </c>
      <c r="S24" s="22" t="s">
        <v>46</v>
      </c>
      <c r="T24" s="5" t="s">
        <v>129</v>
      </c>
      <c r="U24" s="62" t="s">
        <v>112</v>
      </c>
      <c r="V24" s="10"/>
      <c r="W24" s="9" t="s">
        <v>25</v>
      </c>
      <c r="X24" s="11"/>
      <c r="Y24" s="19">
        <v>2021</v>
      </c>
      <c r="Z24" s="12"/>
      <c r="AA24" s="13"/>
      <c r="AB24" s="20" t="s">
        <v>48</v>
      </c>
      <c r="AC24" s="34"/>
      <c r="AD24" s="8"/>
    </row>
    <row r="25" spans="1:30" s="1" customFormat="1" x14ac:dyDescent="0.25">
      <c r="A25" s="85"/>
      <c r="B25" s="76"/>
      <c r="C25" s="21">
        <v>30</v>
      </c>
      <c r="D25" s="21">
        <v>1</v>
      </c>
      <c r="E25" s="21">
        <v>10</v>
      </c>
      <c r="F25" s="59"/>
      <c r="G25" s="81"/>
      <c r="H25" s="87"/>
      <c r="I25" s="76"/>
      <c r="J25" s="76"/>
      <c r="K25" s="35">
        <v>300000</v>
      </c>
      <c r="L25" s="7">
        <v>113</v>
      </c>
      <c r="M25" s="7">
        <v>30</v>
      </c>
      <c r="N25" s="7" t="s">
        <v>29</v>
      </c>
      <c r="O25" s="35">
        <f t="shared" si="4"/>
        <v>3600000</v>
      </c>
      <c r="P25" s="35">
        <v>300000</v>
      </c>
      <c r="Q25" s="6" t="s">
        <v>39</v>
      </c>
      <c r="R25" s="21" t="s">
        <v>42</v>
      </c>
      <c r="S25" s="22" t="s">
        <v>46</v>
      </c>
      <c r="T25" s="5" t="s">
        <v>129</v>
      </c>
      <c r="U25" s="62" t="s">
        <v>112</v>
      </c>
      <c r="V25" s="10"/>
      <c r="W25" s="9" t="s">
        <v>25</v>
      </c>
      <c r="X25" s="11"/>
      <c r="Y25" s="19">
        <v>2021</v>
      </c>
      <c r="Z25" s="12"/>
      <c r="AA25" s="13"/>
      <c r="AB25" s="20" t="s">
        <v>48</v>
      </c>
      <c r="AC25" s="34"/>
      <c r="AD25" s="8"/>
    </row>
    <row r="26" spans="1:30" s="1" customFormat="1" x14ac:dyDescent="0.25">
      <c r="A26" s="85">
        <v>2022</v>
      </c>
      <c r="B26" s="74">
        <v>7</v>
      </c>
      <c r="C26" s="21">
        <v>30</v>
      </c>
      <c r="D26" s="21">
        <v>1</v>
      </c>
      <c r="E26" s="21">
        <v>10</v>
      </c>
      <c r="F26" s="74"/>
      <c r="G26" s="80">
        <v>2229174</v>
      </c>
      <c r="H26" s="86" t="s">
        <v>130</v>
      </c>
      <c r="I26" s="86" t="s">
        <v>131</v>
      </c>
      <c r="J26" s="74" t="s">
        <v>110</v>
      </c>
      <c r="K26" s="35">
        <v>505510</v>
      </c>
      <c r="L26" s="7">
        <v>112</v>
      </c>
      <c r="M26" s="7">
        <v>30</v>
      </c>
      <c r="N26" s="7" t="s">
        <v>29</v>
      </c>
      <c r="O26" s="35">
        <f t="shared" si="4"/>
        <v>6066120</v>
      </c>
      <c r="P26" s="35">
        <f t="shared" si="5"/>
        <v>505510</v>
      </c>
      <c r="Q26" s="6" t="s">
        <v>111</v>
      </c>
      <c r="R26" s="21" t="s">
        <v>42</v>
      </c>
      <c r="S26" s="22" t="s">
        <v>46</v>
      </c>
      <c r="T26" s="5" t="s">
        <v>112</v>
      </c>
      <c r="U26" s="62" t="s">
        <v>112</v>
      </c>
      <c r="V26" s="10"/>
      <c r="W26" s="9" t="s">
        <v>25</v>
      </c>
      <c r="X26" s="11"/>
      <c r="Y26" s="19">
        <v>2021</v>
      </c>
      <c r="Z26" s="12"/>
      <c r="AA26" s="13"/>
      <c r="AB26" s="20" t="s">
        <v>48</v>
      </c>
      <c r="AC26" s="34"/>
      <c r="AD26" s="8"/>
    </row>
    <row r="27" spans="1:30" s="1" customFormat="1" x14ac:dyDescent="0.25">
      <c r="A27" s="85"/>
      <c r="B27" s="76"/>
      <c r="C27" s="21">
        <v>30</v>
      </c>
      <c r="D27" s="21">
        <v>1</v>
      </c>
      <c r="E27" s="21">
        <v>10</v>
      </c>
      <c r="F27" s="76"/>
      <c r="G27" s="81"/>
      <c r="H27" s="87"/>
      <c r="I27" s="87"/>
      <c r="J27" s="76"/>
      <c r="K27" s="35">
        <v>300000</v>
      </c>
      <c r="L27" s="7">
        <v>113</v>
      </c>
      <c r="M27" s="7">
        <v>30</v>
      </c>
      <c r="N27" s="7" t="s">
        <v>29</v>
      </c>
      <c r="O27" s="35">
        <f t="shared" si="4"/>
        <v>3600000</v>
      </c>
      <c r="P27" s="35">
        <f t="shared" si="5"/>
        <v>300000</v>
      </c>
      <c r="Q27" s="6" t="s">
        <v>39</v>
      </c>
      <c r="R27" s="21" t="s">
        <v>42</v>
      </c>
      <c r="S27" s="22" t="s">
        <v>46</v>
      </c>
      <c r="T27" s="5" t="s">
        <v>112</v>
      </c>
      <c r="U27" s="62" t="s">
        <v>112</v>
      </c>
      <c r="V27" s="10"/>
      <c r="W27" s="9" t="s">
        <v>25</v>
      </c>
      <c r="X27" s="11"/>
      <c r="Y27" s="19">
        <v>2021</v>
      </c>
      <c r="Z27" s="12"/>
      <c r="AA27" s="13"/>
      <c r="AB27" s="20" t="s">
        <v>48</v>
      </c>
      <c r="AC27" s="34"/>
      <c r="AD27" s="8"/>
    </row>
    <row r="28" spans="1:30" s="1" customFormat="1" x14ac:dyDescent="0.25">
      <c r="A28" s="74">
        <v>2022</v>
      </c>
      <c r="B28" s="74">
        <v>7</v>
      </c>
      <c r="C28" s="21">
        <v>30</v>
      </c>
      <c r="D28" s="21">
        <v>1</v>
      </c>
      <c r="E28" s="21">
        <v>10</v>
      </c>
      <c r="F28" s="74"/>
      <c r="G28" s="70">
        <v>5980748</v>
      </c>
      <c r="H28" s="31" t="s">
        <v>59</v>
      </c>
      <c r="I28" s="27" t="s">
        <v>60</v>
      </c>
      <c r="J28" s="27" t="s">
        <v>38</v>
      </c>
      <c r="K28" s="35">
        <v>700000</v>
      </c>
      <c r="L28" s="7">
        <v>144</v>
      </c>
      <c r="M28" s="7">
        <v>30</v>
      </c>
      <c r="N28" s="7" t="s">
        <v>29</v>
      </c>
      <c r="O28" s="35">
        <f t="shared" ref="O28" si="6">+K28*12</f>
        <v>8400000</v>
      </c>
      <c r="P28" s="35">
        <v>750000</v>
      </c>
      <c r="Q28" s="6" t="s">
        <v>23</v>
      </c>
      <c r="R28" s="21" t="s">
        <v>42</v>
      </c>
      <c r="S28" s="22" t="s">
        <v>46</v>
      </c>
      <c r="T28" s="5" t="s">
        <v>61</v>
      </c>
      <c r="U28" s="5" t="s">
        <v>61</v>
      </c>
      <c r="V28" s="10" t="s">
        <v>36</v>
      </c>
      <c r="W28" s="9" t="s">
        <v>25</v>
      </c>
      <c r="X28" s="11"/>
      <c r="Y28" s="19">
        <v>2021</v>
      </c>
      <c r="Z28" s="12"/>
      <c r="AA28" s="13" t="s">
        <v>40</v>
      </c>
      <c r="AB28" s="20" t="s">
        <v>48</v>
      </c>
      <c r="AC28" s="34"/>
      <c r="AD28" s="8"/>
    </row>
    <row r="29" spans="1:30" s="1" customFormat="1" ht="21.75" customHeight="1" x14ac:dyDescent="0.25">
      <c r="A29" s="76"/>
      <c r="B29" s="76"/>
      <c r="C29" s="21">
        <v>30</v>
      </c>
      <c r="D29" s="21">
        <v>1</v>
      </c>
      <c r="E29" s="21">
        <v>10</v>
      </c>
      <c r="F29" s="76"/>
      <c r="G29" s="71">
        <v>6832210</v>
      </c>
      <c r="H29" s="5" t="s">
        <v>62</v>
      </c>
      <c r="I29" s="28" t="s">
        <v>63</v>
      </c>
      <c r="J29" s="29" t="s">
        <v>38</v>
      </c>
      <c r="K29" s="35">
        <v>860000</v>
      </c>
      <c r="L29" s="7">
        <v>144</v>
      </c>
      <c r="M29" s="7">
        <v>30</v>
      </c>
      <c r="N29" s="7" t="s">
        <v>29</v>
      </c>
      <c r="O29" s="35">
        <f t="shared" si="2"/>
        <v>10320000</v>
      </c>
      <c r="P29" s="35">
        <f t="shared" si="3"/>
        <v>860000</v>
      </c>
      <c r="Q29" s="6" t="s">
        <v>23</v>
      </c>
      <c r="R29" s="21" t="s">
        <v>42</v>
      </c>
      <c r="S29" s="22" t="s">
        <v>46</v>
      </c>
      <c r="T29" s="5" t="s">
        <v>64</v>
      </c>
      <c r="U29" s="5" t="s">
        <v>64</v>
      </c>
      <c r="V29" s="10" t="s">
        <v>36</v>
      </c>
      <c r="W29" s="9" t="s">
        <v>25</v>
      </c>
      <c r="X29" s="11"/>
      <c r="Y29" s="19">
        <v>2021</v>
      </c>
      <c r="Z29" s="12"/>
      <c r="AA29" s="13" t="s">
        <v>37</v>
      </c>
      <c r="AB29" s="20" t="s">
        <v>48</v>
      </c>
      <c r="AC29" s="34"/>
      <c r="AD29" s="8"/>
    </row>
    <row r="30" spans="1:30" s="1" customFormat="1" ht="21.75" customHeight="1" x14ac:dyDescent="0.25">
      <c r="A30" s="30">
        <v>2022</v>
      </c>
      <c r="B30" s="30">
        <v>7</v>
      </c>
      <c r="C30" s="21">
        <v>30</v>
      </c>
      <c r="D30" s="21">
        <v>1</v>
      </c>
      <c r="E30" s="21">
        <v>10</v>
      </c>
      <c r="F30" s="30"/>
      <c r="G30" s="71">
        <v>4944276</v>
      </c>
      <c r="H30" s="5" t="s">
        <v>65</v>
      </c>
      <c r="I30" s="28" t="s">
        <v>66</v>
      </c>
      <c r="J30" s="29" t="s">
        <v>38</v>
      </c>
      <c r="K30" s="35">
        <v>700000</v>
      </c>
      <c r="L30" s="7">
        <v>144</v>
      </c>
      <c r="M30" s="7">
        <v>30</v>
      </c>
      <c r="N30" s="7" t="s">
        <v>29</v>
      </c>
      <c r="O30" s="35">
        <f t="shared" si="2"/>
        <v>8400000</v>
      </c>
      <c r="P30" s="35">
        <v>700000</v>
      </c>
      <c r="Q30" s="6" t="s">
        <v>23</v>
      </c>
      <c r="R30" s="21" t="s">
        <v>42</v>
      </c>
      <c r="S30" s="22" t="s">
        <v>46</v>
      </c>
      <c r="T30" s="5" t="s">
        <v>67</v>
      </c>
      <c r="U30" s="5" t="s">
        <v>67</v>
      </c>
      <c r="V30" s="10" t="s">
        <v>36</v>
      </c>
      <c r="W30" s="9" t="s">
        <v>25</v>
      </c>
      <c r="X30" s="11"/>
      <c r="Y30" s="19">
        <v>2021</v>
      </c>
      <c r="Z30" s="12"/>
      <c r="AA30" s="13" t="s">
        <v>37</v>
      </c>
      <c r="AB30" s="20" t="s">
        <v>48</v>
      </c>
      <c r="AC30" s="34"/>
      <c r="AD30" s="8"/>
    </row>
    <row r="31" spans="1:30" s="1" customFormat="1" ht="21.75" customHeight="1" x14ac:dyDescent="0.25">
      <c r="A31" s="30">
        <v>2022</v>
      </c>
      <c r="B31" s="30">
        <v>7</v>
      </c>
      <c r="C31" s="21">
        <v>30</v>
      </c>
      <c r="D31" s="21">
        <v>1</v>
      </c>
      <c r="E31" s="21">
        <v>10</v>
      </c>
      <c r="F31" s="30"/>
      <c r="G31" s="71">
        <v>5931236</v>
      </c>
      <c r="H31" s="5" t="s">
        <v>76</v>
      </c>
      <c r="I31" s="28" t="s">
        <v>77</v>
      </c>
      <c r="J31" s="29" t="s">
        <v>38</v>
      </c>
      <c r="K31" s="35">
        <v>600000</v>
      </c>
      <c r="L31" s="7">
        <v>144</v>
      </c>
      <c r="M31" s="7">
        <v>30</v>
      </c>
      <c r="N31" s="7" t="s">
        <v>29</v>
      </c>
      <c r="O31" s="35">
        <f t="shared" si="2"/>
        <v>7200000</v>
      </c>
      <c r="P31" s="35">
        <v>600000</v>
      </c>
      <c r="Q31" s="6" t="s">
        <v>23</v>
      </c>
      <c r="R31" s="21" t="s">
        <v>42</v>
      </c>
      <c r="S31" s="22" t="s">
        <v>72</v>
      </c>
      <c r="T31" s="5" t="s">
        <v>78</v>
      </c>
      <c r="U31" s="5" t="s">
        <v>78</v>
      </c>
      <c r="V31" s="10" t="s">
        <v>36</v>
      </c>
      <c r="W31" s="9" t="s">
        <v>25</v>
      </c>
      <c r="X31" s="11"/>
      <c r="Y31" s="19">
        <v>2021</v>
      </c>
      <c r="Z31" s="12"/>
      <c r="AA31" s="13" t="s">
        <v>37</v>
      </c>
      <c r="AB31" s="20" t="s">
        <v>48</v>
      </c>
      <c r="AC31" s="34"/>
      <c r="AD31" s="8"/>
    </row>
    <row r="32" spans="1:30" s="25" customFormat="1" ht="21.75" customHeight="1" x14ac:dyDescent="0.25">
      <c r="A32" s="30">
        <v>2022</v>
      </c>
      <c r="B32" s="30">
        <v>7</v>
      </c>
      <c r="C32" s="21">
        <v>30</v>
      </c>
      <c r="D32" s="21">
        <v>1</v>
      </c>
      <c r="E32" s="21">
        <v>10</v>
      </c>
      <c r="F32" s="26"/>
      <c r="G32" s="71">
        <v>4554637</v>
      </c>
      <c r="H32" s="5" t="s">
        <v>68</v>
      </c>
      <c r="I32" s="28" t="s">
        <v>69</v>
      </c>
      <c r="J32" s="29" t="s">
        <v>38</v>
      </c>
      <c r="K32" s="35">
        <v>500000</v>
      </c>
      <c r="L32" s="7">
        <v>144</v>
      </c>
      <c r="M32" s="7">
        <v>30</v>
      </c>
      <c r="N32" s="7" t="s">
        <v>29</v>
      </c>
      <c r="O32" s="35">
        <f t="shared" si="2"/>
        <v>6000000</v>
      </c>
      <c r="P32" s="35">
        <v>500000</v>
      </c>
      <c r="Q32" s="6" t="s">
        <v>23</v>
      </c>
      <c r="R32" s="21" t="s">
        <v>42</v>
      </c>
      <c r="S32" s="22" t="s">
        <v>46</v>
      </c>
      <c r="T32" s="5" t="s">
        <v>70</v>
      </c>
      <c r="U32" s="5" t="s">
        <v>70</v>
      </c>
      <c r="V32" s="10"/>
      <c r="W32" s="9" t="s">
        <v>25</v>
      </c>
      <c r="X32" s="11"/>
      <c r="Y32" s="19">
        <v>2021</v>
      </c>
      <c r="Z32" s="12"/>
      <c r="AA32" s="13"/>
      <c r="AB32" s="20" t="s">
        <v>48</v>
      </c>
      <c r="AC32" s="24"/>
      <c r="AD32" s="8"/>
    </row>
    <row r="33" spans="1:30" s="25" customFormat="1" ht="21.75" customHeight="1" x14ac:dyDescent="0.25">
      <c r="A33" s="30">
        <v>2022</v>
      </c>
      <c r="B33" s="30">
        <v>7</v>
      </c>
      <c r="C33" s="21">
        <v>30</v>
      </c>
      <c r="D33" s="21">
        <v>1</v>
      </c>
      <c r="E33" s="21">
        <v>10</v>
      </c>
      <c r="F33" s="26"/>
      <c r="G33" s="71">
        <v>8128671</v>
      </c>
      <c r="H33" s="5" t="s">
        <v>79</v>
      </c>
      <c r="I33" s="28" t="s">
        <v>80</v>
      </c>
      <c r="J33" s="29" t="s">
        <v>38</v>
      </c>
      <c r="K33" s="35">
        <v>700000</v>
      </c>
      <c r="L33" s="7">
        <v>144</v>
      </c>
      <c r="M33" s="7">
        <v>30</v>
      </c>
      <c r="N33" s="7" t="s">
        <v>29</v>
      </c>
      <c r="O33" s="35">
        <f t="shared" si="2"/>
        <v>8400000</v>
      </c>
      <c r="P33" s="35">
        <v>700000</v>
      </c>
      <c r="Q33" s="6" t="s">
        <v>23</v>
      </c>
      <c r="R33" s="21" t="s">
        <v>42</v>
      </c>
      <c r="S33" s="22" t="s">
        <v>72</v>
      </c>
      <c r="T33" s="5" t="s">
        <v>71</v>
      </c>
      <c r="U33" s="5" t="s">
        <v>71</v>
      </c>
      <c r="V33" s="10" t="s">
        <v>81</v>
      </c>
      <c r="W33" s="9" t="s">
        <v>25</v>
      </c>
      <c r="X33" s="11"/>
      <c r="Y33" s="19">
        <v>2021</v>
      </c>
      <c r="Z33" s="12"/>
      <c r="AA33" s="13"/>
      <c r="AB33" s="20" t="s">
        <v>48</v>
      </c>
      <c r="AC33" s="24"/>
      <c r="AD33" s="8"/>
    </row>
    <row r="34" spans="1:30" s="25" customFormat="1" ht="21.75" customHeight="1" x14ac:dyDescent="0.25">
      <c r="A34" s="30">
        <v>2022</v>
      </c>
      <c r="B34" s="30">
        <v>7</v>
      </c>
      <c r="C34" s="21">
        <v>30</v>
      </c>
      <c r="D34" s="21">
        <v>1</v>
      </c>
      <c r="E34" s="21">
        <v>10</v>
      </c>
      <c r="F34" s="26"/>
      <c r="G34" s="71">
        <v>4053224</v>
      </c>
      <c r="H34" s="5" t="s">
        <v>82</v>
      </c>
      <c r="I34" s="28" t="s">
        <v>83</v>
      </c>
      <c r="J34" s="29" t="s">
        <v>38</v>
      </c>
      <c r="K34" s="35">
        <v>300000</v>
      </c>
      <c r="L34" s="7">
        <v>144</v>
      </c>
      <c r="M34" s="7">
        <v>30</v>
      </c>
      <c r="N34" s="7" t="s">
        <v>29</v>
      </c>
      <c r="O34" s="35">
        <f t="shared" si="2"/>
        <v>3600000</v>
      </c>
      <c r="P34" s="35">
        <v>300000</v>
      </c>
      <c r="Q34" s="6" t="s">
        <v>23</v>
      </c>
      <c r="R34" s="21" t="s">
        <v>42</v>
      </c>
      <c r="S34" s="22" t="s">
        <v>72</v>
      </c>
      <c r="T34" s="5" t="s">
        <v>84</v>
      </c>
      <c r="U34" s="5" t="s">
        <v>84</v>
      </c>
      <c r="V34" s="10" t="s">
        <v>81</v>
      </c>
      <c r="W34" s="9" t="s">
        <v>25</v>
      </c>
      <c r="X34" s="11"/>
      <c r="Y34" s="19">
        <v>2021</v>
      </c>
      <c r="Z34" s="12"/>
      <c r="AA34" s="13" t="s">
        <v>40</v>
      </c>
      <c r="AB34" s="20" t="s">
        <v>48</v>
      </c>
      <c r="AC34" s="24"/>
      <c r="AD34" s="8"/>
    </row>
    <row r="35" spans="1:30" s="25" customFormat="1" ht="21.75" customHeight="1" x14ac:dyDescent="0.25">
      <c r="A35" s="30">
        <v>2022</v>
      </c>
      <c r="B35" s="30">
        <v>7</v>
      </c>
      <c r="C35" s="21">
        <v>30</v>
      </c>
      <c r="D35" s="21">
        <v>1</v>
      </c>
      <c r="E35" s="21">
        <v>10</v>
      </c>
      <c r="F35" s="26"/>
      <c r="G35" s="71">
        <v>1561522</v>
      </c>
      <c r="H35" s="5" t="s">
        <v>85</v>
      </c>
      <c r="I35" s="28" t="s">
        <v>86</v>
      </c>
      <c r="J35" s="29" t="s">
        <v>38</v>
      </c>
      <c r="K35" s="35">
        <v>500000</v>
      </c>
      <c r="L35" s="7">
        <v>144</v>
      </c>
      <c r="M35" s="7">
        <v>30</v>
      </c>
      <c r="N35" s="7" t="s">
        <v>29</v>
      </c>
      <c r="O35" s="35">
        <f t="shared" si="2"/>
        <v>6000000</v>
      </c>
      <c r="P35" s="35">
        <v>500000</v>
      </c>
      <c r="Q35" s="6" t="s">
        <v>23</v>
      </c>
      <c r="R35" s="21" t="s">
        <v>42</v>
      </c>
      <c r="S35" s="22" t="s">
        <v>72</v>
      </c>
      <c r="T35" s="5" t="s">
        <v>139</v>
      </c>
      <c r="U35" s="5" t="s">
        <v>139</v>
      </c>
      <c r="V35" s="10" t="s">
        <v>140</v>
      </c>
      <c r="W35" s="9" t="s">
        <v>25</v>
      </c>
      <c r="X35" s="11"/>
      <c r="Y35" s="19">
        <v>2022</v>
      </c>
      <c r="Z35" s="12"/>
      <c r="AA35" s="13" t="s">
        <v>141</v>
      </c>
      <c r="AB35" s="20" t="s">
        <v>48</v>
      </c>
      <c r="AC35" s="24"/>
      <c r="AD35" s="8"/>
    </row>
    <row r="36" spans="1:30" s="55" customFormat="1" ht="21.75" customHeight="1" x14ac:dyDescent="0.25">
      <c r="A36" s="39">
        <v>2022</v>
      </c>
      <c r="B36" s="39">
        <v>7</v>
      </c>
      <c r="C36" s="40">
        <v>30</v>
      </c>
      <c r="D36" s="40">
        <v>1</v>
      </c>
      <c r="E36" s="40">
        <v>10</v>
      </c>
      <c r="F36" s="41"/>
      <c r="G36" s="72">
        <v>7559361</v>
      </c>
      <c r="H36" s="42" t="s">
        <v>133</v>
      </c>
      <c r="I36" s="43" t="s">
        <v>134</v>
      </c>
      <c r="J36" s="44" t="s">
        <v>38</v>
      </c>
      <c r="K36" s="45">
        <v>300000</v>
      </c>
      <c r="L36" s="46">
        <v>144</v>
      </c>
      <c r="M36" s="46">
        <v>30</v>
      </c>
      <c r="N36" s="46" t="s">
        <v>29</v>
      </c>
      <c r="O36" s="35">
        <f t="shared" si="2"/>
        <v>3600000</v>
      </c>
      <c r="P36" s="45">
        <v>300000</v>
      </c>
      <c r="Q36" s="47" t="s">
        <v>23</v>
      </c>
      <c r="R36" s="40" t="s">
        <v>42</v>
      </c>
      <c r="S36" s="48" t="s">
        <v>72</v>
      </c>
      <c r="T36" s="42" t="s">
        <v>71</v>
      </c>
      <c r="U36" s="42" t="s">
        <v>71</v>
      </c>
      <c r="V36" s="49" t="s">
        <v>75</v>
      </c>
      <c r="W36" s="9" t="s">
        <v>25</v>
      </c>
      <c r="X36" s="50"/>
      <c r="Y36" s="51">
        <v>2021</v>
      </c>
      <c r="Z36" s="52"/>
      <c r="AA36" s="53" t="s">
        <v>41</v>
      </c>
      <c r="AB36" s="20" t="s">
        <v>48</v>
      </c>
      <c r="AC36" s="33"/>
      <c r="AD36" s="54"/>
    </row>
    <row r="37" spans="1:30" s="55" customFormat="1" ht="21.75" customHeight="1" x14ac:dyDescent="0.25">
      <c r="A37" s="60">
        <v>2022</v>
      </c>
      <c r="B37" s="60">
        <v>7</v>
      </c>
      <c r="C37" s="40">
        <v>30</v>
      </c>
      <c r="D37" s="40">
        <v>1</v>
      </c>
      <c r="E37" s="40">
        <v>10</v>
      </c>
      <c r="F37" s="41"/>
      <c r="G37" s="72">
        <v>5953672</v>
      </c>
      <c r="H37" s="42" t="s">
        <v>135</v>
      </c>
      <c r="I37" s="43" t="s">
        <v>136</v>
      </c>
      <c r="J37" s="44" t="s">
        <v>38</v>
      </c>
      <c r="K37" s="45">
        <v>300000</v>
      </c>
      <c r="L37" s="46">
        <v>144</v>
      </c>
      <c r="M37" s="46">
        <v>30</v>
      </c>
      <c r="N37" s="46" t="s">
        <v>29</v>
      </c>
      <c r="O37" s="45">
        <f t="shared" si="2"/>
        <v>3600000</v>
      </c>
      <c r="P37" s="45">
        <v>300000</v>
      </c>
      <c r="Q37" s="47" t="s">
        <v>23</v>
      </c>
      <c r="R37" s="40" t="s">
        <v>42</v>
      </c>
      <c r="S37" s="48" t="s">
        <v>72</v>
      </c>
      <c r="T37" s="42" t="s">
        <v>137</v>
      </c>
      <c r="U37" s="42" t="s">
        <v>137</v>
      </c>
      <c r="V37" s="49" t="s">
        <v>36</v>
      </c>
      <c r="W37" s="9" t="s">
        <v>25</v>
      </c>
      <c r="X37" s="50"/>
      <c r="Y37" s="51">
        <v>2022</v>
      </c>
      <c r="Z37" s="52"/>
      <c r="AA37" s="53" t="s">
        <v>138</v>
      </c>
      <c r="AB37" s="20" t="s">
        <v>48</v>
      </c>
      <c r="AC37" s="33"/>
      <c r="AD37" s="54"/>
    </row>
    <row r="38" spans="1:30" s="57" customFormat="1" x14ac:dyDescent="0.25">
      <c r="A38" s="56">
        <v>2022</v>
      </c>
      <c r="B38" s="30">
        <v>7</v>
      </c>
      <c r="C38" s="56">
        <v>30</v>
      </c>
      <c r="D38" s="56">
        <v>1</v>
      </c>
      <c r="E38" s="56">
        <v>10</v>
      </c>
      <c r="G38" s="73">
        <v>5261991</v>
      </c>
      <c r="H38" s="57" t="s">
        <v>95</v>
      </c>
      <c r="I38" s="57" t="s">
        <v>96</v>
      </c>
      <c r="J38" s="56" t="s">
        <v>38</v>
      </c>
      <c r="K38" s="45">
        <v>4500000</v>
      </c>
      <c r="L38" s="57">
        <v>144</v>
      </c>
      <c r="M38" s="57">
        <v>30</v>
      </c>
      <c r="N38" s="68" t="s">
        <v>29</v>
      </c>
      <c r="O38" s="45">
        <f t="shared" ref="O38" si="7">+K38*12</f>
        <v>54000000</v>
      </c>
      <c r="P38" s="61">
        <v>4500000</v>
      </c>
      <c r="Q38" s="57" t="s">
        <v>23</v>
      </c>
      <c r="R38" s="56" t="s">
        <v>42</v>
      </c>
      <c r="S38" s="57" t="s">
        <v>72</v>
      </c>
      <c r="T38" s="57" t="s">
        <v>97</v>
      </c>
      <c r="U38" s="57" t="s">
        <v>97</v>
      </c>
      <c r="W38" s="9" t="s">
        <v>25</v>
      </c>
      <c r="Y38" s="56">
        <v>2022</v>
      </c>
      <c r="Z38" s="58"/>
      <c r="AA38" s="58" t="s">
        <v>37</v>
      </c>
      <c r="AB38" s="20" t="s">
        <v>48</v>
      </c>
      <c r="AC38" s="58"/>
      <c r="AD38" s="58"/>
    </row>
    <row r="39" spans="1:30" x14ac:dyDescent="0.25">
      <c r="A39" s="30">
        <v>2022</v>
      </c>
      <c r="B39" s="30">
        <v>7</v>
      </c>
      <c r="C39" s="21">
        <v>30</v>
      </c>
      <c r="D39" s="21">
        <v>1</v>
      </c>
      <c r="E39" s="21">
        <v>10</v>
      </c>
      <c r="F39" s="26"/>
      <c r="G39" s="71">
        <v>3816087</v>
      </c>
      <c r="H39" s="5" t="s">
        <v>87</v>
      </c>
      <c r="I39" s="28" t="s">
        <v>88</v>
      </c>
      <c r="J39" s="29" t="s">
        <v>38</v>
      </c>
      <c r="K39" s="35">
        <v>2000000</v>
      </c>
      <c r="L39" s="7">
        <v>145</v>
      </c>
      <c r="M39" s="7">
        <v>30</v>
      </c>
      <c r="N39" s="7" t="s">
        <v>29</v>
      </c>
      <c r="O39" s="35">
        <v>2000000</v>
      </c>
      <c r="P39" s="35">
        <v>2000000</v>
      </c>
      <c r="Q39" s="6" t="s">
        <v>23</v>
      </c>
      <c r="R39" s="21" t="s">
        <v>132</v>
      </c>
      <c r="S39" s="22" t="s">
        <v>72</v>
      </c>
      <c r="T39" s="5" t="s">
        <v>89</v>
      </c>
      <c r="U39" s="5" t="s">
        <v>89</v>
      </c>
      <c r="V39" s="10"/>
      <c r="W39" s="9" t="s">
        <v>25</v>
      </c>
      <c r="X39" s="11"/>
      <c r="Y39" s="19"/>
      <c r="Z39" s="12"/>
      <c r="AA39" s="13" t="s">
        <v>90</v>
      </c>
      <c r="AB39" s="20" t="s">
        <v>48</v>
      </c>
      <c r="AC39" s="24"/>
      <c r="AD39" s="8"/>
    </row>
    <row r="40" spans="1:30" x14ac:dyDescent="0.25">
      <c r="A40" s="65">
        <v>2022</v>
      </c>
      <c r="B40" s="65">
        <v>7</v>
      </c>
      <c r="C40" s="21">
        <v>30</v>
      </c>
      <c r="D40" s="21">
        <v>1</v>
      </c>
      <c r="E40" s="21">
        <v>10</v>
      </c>
      <c r="F40" s="26"/>
      <c r="G40" s="71">
        <v>4494991</v>
      </c>
      <c r="H40" s="5" t="s">
        <v>148</v>
      </c>
      <c r="I40" s="28" t="s">
        <v>149</v>
      </c>
      <c r="J40" s="29" t="s">
        <v>103</v>
      </c>
      <c r="K40" s="35">
        <v>2000000</v>
      </c>
      <c r="L40" s="7">
        <v>145</v>
      </c>
      <c r="M40" s="7">
        <v>30</v>
      </c>
      <c r="N40" s="7" t="s">
        <v>29</v>
      </c>
      <c r="O40" s="35">
        <v>2000000</v>
      </c>
      <c r="P40" s="35">
        <v>2000000</v>
      </c>
      <c r="Q40" s="6" t="s">
        <v>23</v>
      </c>
      <c r="R40" s="21" t="s">
        <v>42</v>
      </c>
      <c r="S40" s="22" t="s">
        <v>72</v>
      </c>
      <c r="T40" s="5" t="s">
        <v>150</v>
      </c>
      <c r="U40" s="5" t="s">
        <v>150</v>
      </c>
      <c r="V40" s="10"/>
      <c r="W40" s="9" t="s">
        <v>25</v>
      </c>
      <c r="X40" s="11"/>
      <c r="Y40" s="19">
        <v>2022</v>
      </c>
      <c r="Z40" s="12"/>
      <c r="AA40" s="13" t="s">
        <v>151</v>
      </c>
      <c r="AB40" s="20" t="s">
        <v>48</v>
      </c>
      <c r="AC40" s="24"/>
      <c r="AD40" s="8"/>
    </row>
    <row r="41" spans="1:30" x14ac:dyDescent="0.25">
      <c r="A41" s="30">
        <v>2022</v>
      </c>
      <c r="B41" s="30">
        <v>7</v>
      </c>
      <c r="C41" s="21">
        <v>30</v>
      </c>
      <c r="D41" s="21">
        <v>1</v>
      </c>
      <c r="E41" s="21">
        <v>10</v>
      </c>
      <c r="F41" s="26"/>
      <c r="G41" s="71">
        <v>1497980</v>
      </c>
      <c r="H41" s="5" t="s">
        <v>91</v>
      </c>
      <c r="I41" s="28" t="s">
        <v>92</v>
      </c>
      <c r="J41" s="29" t="s">
        <v>103</v>
      </c>
      <c r="K41" s="35">
        <v>2500000</v>
      </c>
      <c r="L41" s="7">
        <v>145</v>
      </c>
      <c r="M41" s="7">
        <v>30</v>
      </c>
      <c r="N41" s="7" t="s">
        <v>29</v>
      </c>
      <c r="O41" s="35">
        <f>+K41*12</f>
        <v>30000000</v>
      </c>
      <c r="P41" s="35">
        <v>2500000</v>
      </c>
      <c r="Q41" s="6" t="s">
        <v>23</v>
      </c>
      <c r="R41" s="21" t="s">
        <v>42</v>
      </c>
      <c r="S41" s="22" t="s">
        <v>72</v>
      </c>
      <c r="T41" s="5" t="s">
        <v>93</v>
      </c>
      <c r="U41" s="5" t="s">
        <v>93</v>
      </c>
      <c r="V41" s="10"/>
      <c r="W41" s="9" t="s">
        <v>25</v>
      </c>
      <c r="X41" s="11"/>
      <c r="Y41" s="19">
        <v>2021</v>
      </c>
      <c r="Z41" s="12"/>
      <c r="AA41" s="13" t="s">
        <v>94</v>
      </c>
      <c r="AB41" s="20" t="s">
        <v>48</v>
      </c>
      <c r="AC41" s="24"/>
      <c r="AD41" s="8"/>
    </row>
    <row r="42" spans="1:30" s="1" customFormat="1" ht="21.75" customHeight="1" x14ac:dyDescent="0.25">
      <c r="A42" s="30">
        <v>2022</v>
      </c>
      <c r="B42" s="30">
        <v>7</v>
      </c>
      <c r="C42" s="21">
        <v>30</v>
      </c>
      <c r="D42" s="21">
        <v>1</v>
      </c>
      <c r="E42" s="21">
        <v>10</v>
      </c>
      <c r="F42" s="26"/>
      <c r="G42" s="71">
        <v>5938513</v>
      </c>
      <c r="H42" s="5" t="s">
        <v>98</v>
      </c>
      <c r="I42" s="28" t="s">
        <v>99</v>
      </c>
      <c r="J42" s="29" t="s">
        <v>38</v>
      </c>
      <c r="K42" s="35">
        <v>1000000</v>
      </c>
      <c r="L42" s="7">
        <v>144</v>
      </c>
      <c r="M42" s="7">
        <v>30</v>
      </c>
      <c r="N42" s="7" t="s">
        <v>29</v>
      </c>
      <c r="O42" s="35">
        <f t="shared" ref="O42:O43" si="8">+K42*12</f>
        <v>12000000</v>
      </c>
      <c r="P42" s="35">
        <v>1000000</v>
      </c>
      <c r="Q42" s="6" t="s">
        <v>23</v>
      </c>
      <c r="R42" s="21" t="s">
        <v>42</v>
      </c>
      <c r="S42" s="22" t="s">
        <v>46</v>
      </c>
      <c r="T42" s="5" t="s">
        <v>100</v>
      </c>
      <c r="U42" s="5" t="s">
        <v>100</v>
      </c>
      <c r="V42" s="10"/>
      <c r="W42" s="9" t="s">
        <v>25</v>
      </c>
      <c r="X42" s="11"/>
      <c r="Y42" s="19">
        <v>2021</v>
      </c>
      <c r="Z42" s="12"/>
      <c r="AA42" s="13"/>
      <c r="AB42" s="20" t="s">
        <v>48</v>
      </c>
      <c r="AC42" s="34"/>
      <c r="AD42" s="8"/>
    </row>
    <row r="43" spans="1:30" s="1" customFormat="1" ht="21.75" customHeight="1" x14ac:dyDescent="0.25">
      <c r="A43" s="30">
        <v>2022</v>
      </c>
      <c r="B43" s="30">
        <v>7</v>
      </c>
      <c r="C43" s="21">
        <v>30</v>
      </c>
      <c r="D43" s="21">
        <v>1</v>
      </c>
      <c r="E43" s="21">
        <v>10</v>
      </c>
      <c r="F43" s="26"/>
      <c r="G43" s="71">
        <v>6655541</v>
      </c>
      <c r="H43" s="5" t="s">
        <v>101</v>
      </c>
      <c r="I43" s="28" t="s">
        <v>102</v>
      </c>
      <c r="J43" s="29" t="s">
        <v>38</v>
      </c>
      <c r="K43" s="35">
        <v>1000000</v>
      </c>
      <c r="L43" s="7">
        <v>144</v>
      </c>
      <c r="M43" s="7">
        <v>30</v>
      </c>
      <c r="N43" s="7" t="s">
        <v>29</v>
      </c>
      <c r="O43" s="35">
        <f t="shared" si="8"/>
        <v>12000000</v>
      </c>
      <c r="P43" s="35">
        <v>1000000</v>
      </c>
      <c r="Q43" s="6" t="s">
        <v>23</v>
      </c>
      <c r="R43" s="21" t="s">
        <v>42</v>
      </c>
      <c r="S43" s="22" t="s">
        <v>72</v>
      </c>
      <c r="T43" s="5" t="s">
        <v>100</v>
      </c>
      <c r="U43" s="5" t="s">
        <v>100</v>
      </c>
      <c r="V43" s="10"/>
      <c r="W43" s="9" t="s">
        <v>25</v>
      </c>
      <c r="X43" s="11"/>
      <c r="Y43" s="19">
        <v>2021</v>
      </c>
      <c r="Z43" s="12"/>
      <c r="AA43" s="13"/>
      <c r="AB43" s="20" t="s">
        <v>48</v>
      </c>
      <c r="AC43" s="34"/>
      <c r="AD43" s="8"/>
    </row>
    <row r="44" spans="1:30" s="1" customFormat="1" ht="21.75" customHeight="1" x14ac:dyDescent="0.25">
      <c r="A44" s="30">
        <v>2022</v>
      </c>
      <c r="B44" s="30">
        <v>7</v>
      </c>
      <c r="C44" s="21">
        <v>30</v>
      </c>
      <c r="D44" s="21">
        <v>1</v>
      </c>
      <c r="E44" s="21">
        <v>10</v>
      </c>
      <c r="F44" s="30"/>
      <c r="G44" s="71">
        <v>5953522</v>
      </c>
      <c r="H44" s="5" t="s">
        <v>104</v>
      </c>
      <c r="I44" s="28" t="s">
        <v>105</v>
      </c>
      <c r="J44" s="29" t="s">
        <v>38</v>
      </c>
      <c r="K44" s="35">
        <v>850000</v>
      </c>
      <c r="L44" s="7">
        <v>144</v>
      </c>
      <c r="M44" s="7">
        <v>30</v>
      </c>
      <c r="N44" s="7" t="s">
        <v>29</v>
      </c>
      <c r="O44" s="35">
        <v>850000</v>
      </c>
      <c r="P44" s="35">
        <v>850000</v>
      </c>
      <c r="Q44" s="6" t="s">
        <v>23</v>
      </c>
      <c r="R44" s="21" t="s">
        <v>42</v>
      </c>
      <c r="S44" s="22" t="s">
        <v>72</v>
      </c>
      <c r="T44" s="5" t="s">
        <v>71</v>
      </c>
      <c r="U44" s="5" t="s">
        <v>71</v>
      </c>
      <c r="V44" s="10"/>
      <c r="W44" s="9" t="s">
        <v>25</v>
      </c>
      <c r="X44" s="11"/>
      <c r="Y44" s="19">
        <v>2021</v>
      </c>
      <c r="Z44" s="12"/>
      <c r="AA44" s="13"/>
      <c r="AB44" s="20" t="s">
        <v>48</v>
      </c>
      <c r="AC44" s="34"/>
      <c r="AD44" s="8"/>
    </row>
    <row r="45" spans="1:30" s="1" customFormat="1" ht="21.75" customHeight="1" x14ac:dyDescent="0.25">
      <c r="A45" s="64">
        <v>2022</v>
      </c>
      <c r="B45" s="64">
        <v>7</v>
      </c>
      <c r="C45" s="40">
        <v>30</v>
      </c>
      <c r="D45" s="40">
        <v>1</v>
      </c>
      <c r="E45" s="40">
        <v>10</v>
      </c>
      <c r="F45" s="64"/>
      <c r="G45" s="72">
        <v>5995098</v>
      </c>
      <c r="H45" s="42" t="s">
        <v>106</v>
      </c>
      <c r="I45" s="43" t="s">
        <v>107</v>
      </c>
      <c r="J45" s="44" t="s">
        <v>38</v>
      </c>
      <c r="K45" s="45">
        <v>1000000</v>
      </c>
      <c r="L45" s="46">
        <v>144</v>
      </c>
      <c r="M45" s="46">
        <v>30</v>
      </c>
      <c r="N45" s="46" t="s">
        <v>29</v>
      </c>
      <c r="O45" s="45">
        <v>1000000</v>
      </c>
      <c r="P45" s="45">
        <v>870000</v>
      </c>
      <c r="Q45" s="47" t="s">
        <v>23</v>
      </c>
      <c r="R45" s="40" t="s">
        <v>42</v>
      </c>
      <c r="S45" s="48" t="s">
        <v>72</v>
      </c>
      <c r="T45" s="42" t="s">
        <v>71</v>
      </c>
      <c r="U45" s="42" t="s">
        <v>71</v>
      </c>
      <c r="V45" s="49"/>
      <c r="W45" s="66" t="s">
        <v>25</v>
      </c>
      <c r="X45" s="50"/>
      <c r="Y45" s="51">
        <v>2021</v>
      </c>
      <c r="Z45" s="52"/>
      <c r="AA45" s="53"/>
      <c r="AB45" s="20" t="s">
        <v>48</v>
      </c>
      <c r="AC45" s="34"/>
      <c r="AD45" s="54"/>
    </row>
    <row r="46" spans="1:30" s="57" customFormat="1" x14ac:dyDescent="0.25">
      <c r="A46" s="56">
        <v>2022</v>
      </c>
      <c r="B46" s="56">
        <v>7</v>
      </c>
      <c r="C46" s="56">
        <v>30</v>
      </c>
      <c r="D46" s="56">
        <v>1</v>
      </c>
      <c r="E46" s="56">
        <v>10</v>
      </c>
      <c r="G46" s="73">
        <v>3351636</v>
      </c>
      <c r="H46" s="57" t="s">
        <v>142</v>
      </c>
      <c r="I46" s="57" t="s">
        <v>143</v>
      </c>
      <c r="J46" s="56" t="s">
        <v>38</v>
      </c>
      <c r="K46" s="61">
        <v>500000</v>
      </c>
      <c r="L46" s="57">
        <v>144</v>
      </c>
      <c r="M46" s="57">
        <v>30</v>
      </c>
      <c r="N46" s="68" t="s">
        <v>29</v>
      </c>
      <c r="O46" s="45">
        <v>500000</v>
      </c>
      <c r="P46" s="45">
        <v>500000</v>
      </c>
      <c r="Q46" s="57" t="s">
        <v>23</v>
      </c>
      <c r="R46" s="56" t="s">
        <v>42</v>
      </c>
      <c r="S46" s="57" t="s">
        <v>72</v>
      </c>
      <c r="T46" s="57" t="s">
        <v>144</v>
      </c>
      <c r="U46" s="57" t="s">
        <v>144</v>
      </c>
      <c r="W46" s="9" t="s">
        <v>25</v>
      </c>
      <c r="Y46" s="57">
        <v>2022</v>
      </c>
      <c r="Z46" s="58"/>
      <c r="AA46" s="58"/>
      <c r="AB46" s="67" t="s">
        <v>48</v>
      </c>
      <c r="AC46" s="58"/>
      <c r="AD46" s="58"/>
    </row>
    <row r="47" spans="1:30" s="57" customFormat="1" x14ac:dyDescent="0.25">
      <c r="A47" s="56">
        <v>2022</v>
      </c>
      <c r="B47" s="56">
        <v>7</v>
      </c>
      <c r="C47" s="56">
        <v>30</v>
      </c>
      <c r="D47" s="56">
        <v>1</v>
      </c>
      <c r="E47" s="56">
        <v>10</v>
      </c>
      <c r="G47" s="73">
        <v>1287529</v>
      </c>
      <c r="H47" s="57" t="s">
        <v>145</v>
      </c>
      <c r="I47" s="57" t="s">
        <v>146</v>
      </c>
      <c r="J47" s="56" t="s">
        <v>38</v>
      </c>
      <c r="K47" s="61">
        <v>700000</v>
      </c>
      <c r="L47" s="57">
        <v>144</v>
      </c>
      <c r="M47" s="57">
        <v>30</v>
      </c>
      <c r="N47" s="68" t="s">
        <v>29</v>
      </c>
      <c r="O47" s="35">
        <v>700000</v>
      </c>
      <c r="P47" s="35">
        <v>700000</v>
      </c>
      <c r="Q47" s="57" t="s">
        <v>23</v>
      </c>
      <c r="R47" s="56" t="s">
        <v>42</v>
      </c>
      <c r="S47" s="57" t="s">
        <v>72</v>
      </c>
      <c r="T47" s="57" t="s">
        <v>147</v>
      </c>
      <c r="U47" s="57" t="s">
        <v>147</v>
      </c>
      <c r="W47" s="9" t="s">
        <v>25</v>
      </c>
      <c r="Y47" s="57">
        <v>2022</v>
      </c>
      <c r="Z47" s="58"/>
      <c r="AA47" s="58" t="s">
        <v>47</v>
      </c>
      <c r="AB47" s="67" t="s">
        <v>48</v>
      </c>
      <c r="AC47" s="58"/>
      <c r="AD47" s="58"/>
    </row>
    <row r="48" spans="1:30" x14ac:dyDescent="0.25">
      <c r="N48" s="69"/>
    </row>
    <row r="49" spans="14:14" x14ac:dyDescent="0.25">
      <c r="N49" s="69"/>
    </row>
  </sheetData>
  <mergeCells count="99">
    <mergeCell ref="I26:I27"/>
    <mergeCell ref="J26:J27"/>
    <mergeCell ref="B20:B21"/>
    <mergeCell ref="A26:A27"/>
    <mergeCell ref="B26:B27"/>
    <mergeCell ref="F26:F27"/>
    <mergeCell ref="G26:G27"/>
    <mergeCell ref="H26:H27"/>
    <mergeCell ref="I22:I23"/>
    <mergeCell ref="J22:J23"/>
    <mergeCell ref="A24:A25"/>
    <mergeCell ref="B24:B25"/>
    <mergeCell ref="G24:G25"/>
    <mergeCell ref="H24:H25"/>
    <mergeCell ref="I24:I25"/>
    <mergeCell ref="J24:J25"/>
    <mergeCell ref="A22:A23"/>
    <mergeCell ref="B22:B23"/>
    <mergeCell ref="F22:F23"/>
    <mergeCell ref="G22:G23"/>
    <mergeCell ref="H22:H23"/>
    <mergeCell ref="I18:I19"/>
    <mergeCell ref="J18:J19"/>
    <mergeCell ref="A20:A21"/>
    <mergeCell ref="G20:G21"/>
    <mergeCell ref="H20:H21"/>
    <mergeCell ref="I20:I21"/>
    <mergeCell ref="J20:J21"/>
    <mergeCell ref="A18:A19"/>
    <mergeCell ref="B18:B19"/>
    <mergeCell ref="F18:F19"/>
    <mergeCell ref="G18:G19"/>
    <mergeCell ref="H18:H19"/>
    <mergeCell ref="I14:I15"/>
    <mergeCell ref="J14:J15"/>
    <mergeCell ref="A16:A17"/>
    <mergeCell ref="B16:B17"/>
    <mergeCell ref="F16:F17"/>
    <mergeCell ref="G16:G17"/>
    <mergeCell ref="H16:H17"/>
    <mergeCell ref="I16:I17"/>
    <mergeCell ref="J16:J17"/>
    <mergeCell ref="A14:A15"/>
    <mergeCell ref="B14:B15"/>
    <mergeCell ref="F14:F15"/>
    <mergeCell ref="G14:G15"/>
    <mergeCell ref="H14:H15"/>
    <mergeCell ref="J10:J11"/>
    <mergeCell ref="A12:A13"/>
    <mergeCell ref="B12:B13"/>
    <mergeCell ref="F12:F13"/>
    <mergeCell ref="G12:G13"/>
    <mergeCell ref="H12:H13"/>
    <mergeCell ref="I12:I13"/>
    <mergeCell ref="J12:J13"/>
    <mergeCell ref="B10:B11"/>
    <mergeCell ref="F10:F11"/>
    <mergeCell ref="G10:G11"/>
    <mergeCell ref="H10:H11"/>
    <mergeCell ref="I10:I11"/>
    <mergeCell ref="T7:T8"/>
    <mergeCell ref="U7:U8"/>
    <mergeCell ref="AA7:AA8"/>
    <mergeCell ref="A28:A29"/>
    <mergeCell ref="E7:E8"/>
    <mergeCell ref="D7:D8"/>
    <mergeCell ref="C7:C8"/>
    <mergeCell ref="A7:A8"/>
    <mergeCell ref="B7:B8"/>
    <mergeCell ref="J7:J8"/>
    <mergeCell ref="B28:B29"/>
    <mergeCell ref="F28:F29"/>
    <mergeCell ref="I7:I8"/>
    <mergeCell ref="H7:H8"/>
    <mergeCell ref="G7:G8"/>
    <mergeCell ref="A10:A11"/>
    <mergeCell ref="D5:D6"/>
    <mergeCell ref="F7:F9"/>
    <mergeCell ref="F5:F6"/>
    <mergeCell ref="E5:E6"/>
    <mergeCell ref="J2:J4"/>
    <mergeCell ref="I2:I4"/>
    <mergeCell ref="H2:H4"/>
    <mergeCell ref="G2:G4"/>
    <mergeCell ref="F2:F4"/>
    <mergeCell ref="E2:E4"/>
    <mergeCell ref="J5:J6"/>
    <mergeCell ref="D2:D4"/>
    <mergeCell ref="AA2:AA4"/>
    <mergeCell ref="AA5:AA6"/>
    <mergeCell ref="I5:I6"/>
    <mergeCell ref="H5:H6"/>
    <mergeCell ref="G5:G6"/>
    <mergeCell ref="C2:C4"/>
    <mergeCell ref="B2:B4"/>
    <mergeCell ref="A2:A4"/>
    <mergeCell ref="C5:C6"/>
    <mergeCell ref="B5:B6"/>
    <mergeCell ref="A5:A6"/>
  </mergeCells>
  <hyperlinks>
    <hyperlink ref="AB5" r:id="rId1"/>
    <hyperlink ref="AB7" r:id="rId2"/>
    <hyperlink ref="AB9" r:id="rId3"/>
    <hyperlink ref="AB28" r:id="rId4"/>
    <hyperlink ref="AB6" r:id="rId5"/>
    <hyperlink ref="AB8" r:id="rId6"/>
    <hyperlink ref="AB29" r:id="rId7"/>
    <hyperlink ref="AB30" r:id="rId8"/>
    <hyperlink ref="AB32" r:id="rId9"/>
    <hyperlink ref="AB36" r:id="rId10"/>
    <hyperlink ref="AB31" r:id="rId11"/>
    <hyperlink ref="AB33" r:id="rId12"/>
    <hyperlink ref="AB34" r:id="rId13"/>
    <hyperlink ref="AB41" r:id="rId14"/>
    <hyperlink ref="AB39" r:id="rId15"/>
    <hyperlink ref="AB38" r:id="rId16"/>
    <hyperlink ref="AB42" r:id="rId17"/>
    <hyperlink ref="AB43" r:id="rId18"/>
    <hyperlink ref="AB45" r:id="rId19"/>
    <hyperlink ref="AB10:AB20" r:id="rId20" display="muniptoantequera@gmail.com"/>
    <hyperlink ref="AB21:AB25" r:id="rId21" display="muniptoantequera@gmail.com"/>
    <hyperlink ref="AB26" r:id="rId22"/>
    <hyperlink ref="AB27" r:id="rId23"/>
    <hyperlink ref="AB37" r:id="rId24"/>
    <hyperlink ref="AB35" r:id="rId25"/>
    <hyperlink ref="AB46" r:id="rId26"/>
    <hyperlink ref="AB47" r:id="rId27"/>
    <hyperlink ref="AB40" r:id="rId28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29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JULIO-2022</vt:lpstr>
      <vt:lpstr>'JULIO-2022'!Área_de_impresión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PRESUPUESTO</cp:lastModifiedBy>
  <cp:lastPrinted>2017-02-20T17:38:47Z</cp:lastPrinted>
  <dcterms:created xsi:type="dcterms:W3CDTF">2014-01-27T13:22:25Z</dcterms:created>
  <dcterms:modified xsi:type="dcterms:W3CDTF">2022-08-22T12:11:04Z</dcterms:modified>
</cp:coreProperties>
</file>