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K43" i="1"/>
  <c r="P40" i="1"/>
  <c r="O40" i="1"/>
  <c r="P42" i="1"/>
  <c r="O42" i="1"/>
  <c r="P41" i="1"/>
  <c r="O41" i="1"/>
  <c r="O39" i="1" l="1"/>
  <c r="P39" i="1"/>
  <c r="O38" i="1" l="1"/>
  <c r="P38" i="1"/>
  <c r="O37" i="1"/>
  <c r="P37" i="1"/>
  <c r="P5" i="1"/>
  <c r="O5" i="1"/>
  <c r="O27" i="1" l="1"/>
  <c r="P26" i="1"/>
  <c r="O26" i="1"/>
  <c r="K3" i="1" l="1"/>
  <c r="O3" i="1" l="1"/>
  <c r="P7" i="1" l="1"/>
  <c r="O7" i="1"/>
  <c r="O4" i="1"/>
  <c r="O36" i="1" l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O2" i="1"/>
</calcChain>
</file>

<file path=xl/sharedStrings.xml><?xml version="1.0" encoding="utf-8"?>
<sst xmlns="http://schemas.openxmlformats.org/spreadsheetml/2006/main" count="485" uniqueCount="119">
  <si>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</si>
  <si>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</si>
  <si>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</si>
  <si>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</si>
  <si>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</si>
  <si>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</si>
  <si>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</si>
  <si>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</si>
  <si>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</si>
  <si>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</si>
  <si>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</si>
  <si>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</si>
  <si>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</si>
  <si>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</si>
  <si>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</si>
  <si>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</si>
  <si>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</si>
  <si>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</si>
  <si>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</si>
  <si>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</si>
  <si>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</si>
  <si>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</si>
  <si>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</si>
  <si>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</si>
  <si>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</si>
  <si>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</si>
  <si>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</si>
  <si>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</si>
  <si>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</si>
  <si>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</si>
  <si>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</si>
  <si>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</si>
  <si>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</si>
  <si>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</si>
  <si>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</si>
  <si>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</si>
  <si>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</si>
  <si>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</si>
  <si>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</si>
  <si>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</si>
  <si>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</si>
  <si>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</si>
  <si>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</si>
  <si>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</si>
  <si>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</si>
  <si>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</si>
  <si>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</si>
  <si>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</si>
  <si>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</si>
  <si>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</si>
  <si>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</si>
  <si>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</si>
  <si>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</si>
  <si>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</si>
  <si>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</si>
  <si>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</si>
  <si>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</si>
  <si>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</si>
  <si>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</si>
  <si>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</si>
  <si>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</si>
  <si>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</si>
  <si>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</si>
  <si>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</si>
  <si>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</si>
  <si>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</si>
  <si>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</si>
  <si>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</si>
  <si>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</si>
  <si>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</si>
  <si>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</si>
  <si>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</si>
  <si>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</si>
  <si>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</si>
  <si>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</si>
  <si>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</si>
  <si>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</si>
  <si>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</si>
  <si>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</si>
  <si>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</si>
  <si>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</si>
  <si>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</si>
  <si>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</si>
  <si>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</si>
  <si>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</si>
  <si>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</si>
  <si>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</si>
  <si>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</si>
  <si>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</si>
  <si>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</si>
  <si>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</si>
  <si>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</si>
  <si>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</si>
  <si>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</si>
  <si>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</si>
  <si>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</si>
  <si>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</si>
  <si>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</si>
  <si>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</si>
  <si>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</si>
  <si>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</si>
  <si>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</si>
  <si>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</si>
  <si>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</si>
  <si>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</si>
  <si>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</si>
  <si>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</si>
  <si>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</si>
  <si>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</si>
  <si>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</si>
  <si>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</si>
  <si>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</si>
  <si>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</si>
  <si>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HAIDE ROSA</t>
  </si>
  <si>
    <t>OVELAR</t>
  </si>
  <si>
    <t>ACELA</t>
  </si>
  <si>
    <t>ACEVEDO QUINTANA</t>
  </si>
  <si>
    <t>BERTOLDO TOMAS</t>
  </si>
  <si>
    <t>BENITEZ SANABRIA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</si>
</sst>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6" fillId="3" borderId="1" xfId="0" applyNumberFormat="1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19" zoomScale="90" zoomScaleNormal="90" workbookViewId="0">
      <selection activeCell="H28" sqref="H28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7">
        <v>2019</v>
      </c>
      <c r="B2" s="47">
        <v>3</v>
      </c>
      <c r="C2" s="47">
        <v>30</v>
      </c>
      <c r="D2" s="47">
        <v>1</v>
      </c>
      <c r="E2" s="47">
        <v>9</v>
      </c>
      <c r="F2" s="47"/>
      <c r="G2" s="49">
        <v>2564487</v>
      </c>
      <c r="H2" s="53" t="s">
        <v>36</v>
      </c>
      <c r="I2" s="47" t="s">
        <v>37</v>
      </c>
      <c r="J2" s="47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 x14ac:dyDescent="0.25">
      <c r="A3" s="48"/>
      <c r="B3" s="48"/>
      <c r="C3" s="48"/>
      <c r="D3" s="48"/>
      <c r="E3" s="48"/>
      <c r="F3" s="48"/>
      <c r="G3" s="50"/>
      <c r="H3" s="54"/>
      <c r="I3" s="48"/>
      <c r="J3" s="48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 x14ac:dyDescent="0.25">
      <c r="A4" s="35">
        <v>2019</v>
      </c>
      <c r="B4" s="28">
        <v>3</v>
      </c>
      <c r="C4" s="28">
        <v>30</v>
      </c>
      <c r="D4" s="28">
        <v>1</v>
      </c>
      <c r="E4" s="28">
        <v>9</v>
      </c>
      <c r="F4" s="7"/>
      <c r="G4" s="25">
        <v>4104213</v>
      </c>
      <c r="H4" s="41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 x14ac:dyDescent="0.25">
      <c r="A5" s="36">
        <v>2019</v>
      </c>
      <c r="B5" s="28">
        <v>3</v>
      </c>
      <c r="C5" s="28">
        <v>30</v>
      </c>
      <c r="D5" s="28">
        <v>1</v>
      </c>
      <c r="E5" s="28">
        <v>9</v>
      </c>
      <c r="F5" s="7"/>
      <c r="G5" s="8">
        <v>5938530</v>
      </c>
      <c r="H5" s="41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4">
        <v>2019</v>
      </c>
      <c r="B6" s="28">
        <v>3</v>
      </c>
      <c r="C6" s="28">
        <v>30</v>
      </c>
      <c r="D6" s="28">
        <v>1</v>
      </c>
      <c r="E6" s="28">
        <v>9</v>
      </c>
      <c r="F6" s="7"/>
      <c r="G6" s="25">
        <v>5337837</v>
      </c>
      <c r="H6" s="41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 x14ac:dyDescent="0.25">
      <c r="A7" s="47">
        <v>2019</v>
      </c>
      <c r="B7" s="28">
        <v>3</v>
      </c>
      <c r="C7" s="28">
        <v>30</v>
      </c>
      <c r="D7" s="28">
        <v>1</v>
      </c>
      <c r="E7" s="28">
        <v>9</v>
      </c>
      <c r="F7" s="7"/>
      <c r="G7" s="25">
        <v>5085018</v>
      </c>
      <c r="H7" s="41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 x14ac:dyDescent="0.25">
      <c r="A8" s="48"/>
      <c r="B8" s="28">
        <v>3</v>
      </c>
      <c r="C8" s="28">
        <v>30</v>
      </c>
      <c r="D8" s="28">
        <v>1</v>
      </c>
      <c r="E8" s="28">
        <v>9</v>
      </c>
      <c r="F8" s="7"/>
      <c r="G8" s="25">
        <v>1316886</v>
      </c>
      <c r="H8" s="41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 x14ac:dyDescent="0.25">
      <c r="A9" s="39">
        <v>2019</v>
      </c>
      <c r="B9" s="28">
        <v>3</v>
      </c>
      <c r="C9" s="28">
        <v>30</v>
      </c>
      <c r="D9" s="28">
        <v>1</v>
      </c>
      <c r="E9" s="28">
        <v>9</v>
      </c>
      <c r="F9" s="7"/>
      <c r="G9" s="25">
        <v>4135709</v>
      </c>
      <c r="H9" s="41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 x14ac:dyDescent="0.25">
      <c r="A10" s="51">
        <v>2019</v>
      </c>
      <c r="B10" s="28">
        <v>3</v>
      </c>
      <c r="C10" s="28">
        <v>30</v>
      </c>
      <c r="D10" s="28">
        <v>1</v>
      </c>
      <c r="E10" s="28">
        <v>9</v>
      </c>
      <c r="F10" s="7"/>
      <c r="G10" s="49">
        <v>3855512</v>
      </c>
      <c r="H10" s="43" t="s">
        <v>54</v>
      </c>
      <c r="I10" s="45" t="s">
        <v>55</v>
      </c>
      <c r="J10" s="47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 x14ac:dyDescent="0.25">
      <c r="A11" s="48"/>
      <c r="B11" s="28">
        <v>3</v>
      </c>
      <c r="C11" s="28">
        <v>30</v>
      </c>
      <c r="D11" s="28">
        <v>1</v>
      </c>
      <c r="E11" s="28">
        <v>9</v>
      </c>
      <c r="F11" s="7"/>
      <c r="G11" s="50"/>
      <c r="H11" s="44"/>
      <c r="I11" s="46"/>
      <c r="J11" s="48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 x14ac:dyDescent="0.25">
      <c r="A12" s="52">
        <v>2019</v>
      </c>
      <c r="B12" s="28">
        <v>3</v>
      </c>
      <c r="C12" s="28">
        <v>30</v>
      </c>
      <c r="D12" s="28">
        <v>1</v>
      </c>
      <c r="E12" s="28">
        <v>9</v>
      </c>
      <c r="F12" s="7"/>
      <c r="G12" s="49">
        <v>1059233</v>
      </c>
      <c r="H12" s="43" t="s">
        <v>56</v>
      </c>
      <c r="I12" s="45" t="s">
        <v>57</v>
      </c>
      <c r="J12" s="47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 x14ac:dyDescent="0.25">
      <c r="A13" s="52"/>
      <c r="B13" s="28">
        <v>3</v>
      </c>
      <c r="C13" s="28">
        <v>30</v>
      </c>
      <c r="D13" s="28">
        <v>1</v>
      </c>
      <c r="E13" s="28">
        <v>9</v>
      </c>
      <c r="F13" s="7"/>
      <c r="G13" s="50"/>
      <c r="H13" s="44"/>
      <c r="I13" s="46"/>
      <c r="J13" s="48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 x14ac:dyDescent="0.25">
      <c r="A14" s="52">
        <v>2019</v>
      </c>
      <c r="B14" s="28">
        <v>3</v>
      </c>
      <c r="C14" s="28">
        <v>30</v>
      </c>
      <c r="D14" s="28">
        <v>1</v>
      </c>
      <c r="E14" s="28">
        <v>9</v>
      </c>
      <c r="F14" s="7"/>
      <c r="G14" s="49">
        <v>3031351</v>
      </c>
      <c r="H14" s="43" t="s">
        <v>58</v>
      </c>
      <c r="I14" s="45" t="s">
        <v>59</v>
      </c>
      <c r="J14" s="47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 x14ac:dyDescent="0.25">
      <c r="A15" s="52"/>
      <c r="B15" s="28">
        <v>3</v>
      </c>
      <c r="C15" s="28">
        <v>30</v>
      </c>
      <c r="D15" s="28">
        <v>1</v>
      </c>
      <c r="E15" s="28">
        <v>9</v>
      </c>
      <c r="F15" s="7"/>
      <c r="G15" s="50"/>
      <c r="H15" s="44"/>
      <c r="I15" s="46"/>
      <c r="J15" s="48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 x14ac:dyDescent="0.25">
      <c r="A16" s="52">
        <v>2019</v>
      </c>
      <c r="B16" s="28">
        <v>3</v>
      </c>
      <c r="C16" s="28">
        <v>30</v>
      </c>
      <c r="D16" s="28">
        <v>1</v>
      </c>
      <c r="E16" s="28">
        <v>9</v>
      </c>
      <c r="F16" s="7"/>
      <c r="G16" s="49">
        <v>3896522</v>
      </c>
      <c r="H16" s="43" t="s">
        <v>61</v>
      </c>
      <c r="I16" s="45" t="s">
        <v>60</v>
      </c>
      <c r="J16" s="47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 x14ac:dyDescent="0.25">
      <c r="A17" s="52"/>
      <c r="B17" s="28">
        <v>3</v>
      </c>
      <c r="C17" s="28">
        <v>30</v>
      </c>
      <c r="D17" s="28">
        <v>1</v>
      </c>
      <c r="E17" s="28">
        <v>9</v>
      </c>
      <c r="F17" s="7"/>
      <c r="G17" s="50"/>
      <c r="H17" s="44"/>
      <c r="I17" s="46"/>
      <c r="J17" s="48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 x14ac:dyDescent="0.25">
      <c r="A18" s="51">
        <v>2019</v>
      </c>
      <c r="B18" s="28">
        <v>3</v>
      </c>
      <c r="C18" s="28">
        <v>30</v>
      </c>
      <c r="D18" s="28">
        <v>1</v>
      </c>
      <c r="E18" s="28">
        <v>9</v>
      </c>
      <c r="F18" s="7"/>
      <c r="G18" s="49">
        <v>1215102</v>
      </c>
      <c r="H18" s="43" t="s">
        <v>62</v>
      </c>
      <c r="I18" s="45" t="s">
        <v>63</v>
      </c>
      <c r="J18" s="47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 x14ac:dyDescent="0.25">
      <c r="A19" s="48"/>
      <c r="B19" s="28">
        <v>3</v>
      </c>
      <c r="C19" s="28">
        <v>30</v>
      </c>
      <c r="D19" s="28">
        <v>1</v>
      </c>
      <c r="E19" s="28">
        <v>9</v>
      </c>
      <c r="F19" s="7"/>
      <c r="G19" s="50"/>
      <c r="H19" s="44"/>
      <c r="I19" s="46"/>
      <c r="J19" s="48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 x14ac:dyDescent="0.25">
      <c r="A20" s="47">
        <v>2019</v>
      </c>
      <c r="B20" s="28">
        <v>3</v>
      </c>
      <c r="C20" s="28">
        <v>30</v>
      </c>
      <c r="D20" s="28">
        <v>1</v>
      </c>
      <c r="E20" s="28">
        <v>9</v>
      </c>
      <c r="F20" s="7"/>
      <c r="G20" s="49">
        <v>2047512</v>
      </c>
      <c r="H20" s="43" t="s">
        <v>64</v>
      </c>
      <c r="I20" s="45" t="s">
        <v>65</v>
      </c>
      <c r="J20" s="47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 x14ac:dyDescent="0.25">
      <c r="A21" s="48"/>
      <c r="B21" s="28">
        <v>3</v>
      </c>
      <c r="C21" s="28">
        <v>30</v>
      </c>
      <c r="D21" s="28">
        <v>1</v>
      </c>
      <c r="E21" s="28">
        <v>9</v>
      </c>
      <c r="F21" s="7"/>
      <c r="G21" s="50"/>
      <c r="H21" s="44"/>
      <c r="I21" s="46"/>
      <c r="J21" s="48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 x14ac:dyDescent="0.25">
      <c r="A22" s="52">
        <v>2019</v>
      </c>
      <c r="B22" s="28">
        <v>3</v>
      </c>
      <c r="C22" s="28">
        <v>30</v>
      </c>
      <c r="D22" s="28">
        <v>1</v>
      </c>
      <c r="E22" s="28">
        <v>9</v>
      </c>
      <c r="F22" s="7"/>
      <c r="G22" s="49">
        <v>3031350</v>
      </c>
      <c r="H22" s="43" t="s">
        <v>66</v>
      </c>
      <c r="I22" s="45" t="s">
        <v>67</v>
      </c>
      <c r="J22" s="47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 x14ac:dyDescent="0.25">
      <c r="A23" s="52"/>
      <c r="B23" s="28">
        <v>3</v>
      </c>
      <c r="C23" s="28">
        <v>30</v>
      </c>
      <c r="D23" s="28">
        <v>1</v>
      </c>
      <c r="E23" s="28">
        <v>9</v>
      </c>
      <c r="F23" s="7"/>
      <c r="G23" s="50"/>
      <c r="H23" s="44"/>
      <c r="I23" s="46"/>
      <c r="J23" s="48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 x14ac:dyDescent="0.25">
      <c r="A24" s="52">
        <v>2019</v>
      </c>
      <c r="B24" s="55">
        <v>3</v>
      </c>
      <c r="C24" s="28">
        <v>30</v>
      </c>
      <c r="D24" s="28">
        <v>1</v>
      </c>
      <c r="E24" s="28">
        <v>9</v>
      </c>
      <c r="F24" s="7"/>
      <c r="G24" s="49">
        <v>2507115</v>
      </c>
      <c r="H24" s="43" t="s">
        <v>68</v>
      </c>
      <c r="I24" s="45" t="s">
        <v>69</v>
      </c>
      <c r="J24" s="47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 x14ac:dyDescent="0.25">
      <c r="A25" s="52"/>
      <c r="B25" s="56"/>
      <c r="C25" s="28">
        <v>30</v>
      </c>
      <c r="D25" s="28">
        <v>1</v>
      </c>
      <c r="E25" s="28">
        <v>9</v>
      </c>
      <c r="F25" s="7"/>
      <c r="G25" s="50"/>
      <c r="H25" s="44"/>
      <c r="I25" s="46"/>
      <c r="J25" s="48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 x14ac:dyDescent="0.25">
      <c r="A26" s="52">
        <v>2019</v>
      </c>
      <c r="B26" s="55">
        <v>3</v>
      </c>
      <c r="C26" s="28">
        <v>30</v>
      </c>
      <c r="D26" s="28">
        <v>1</v>
      </c>
      <c r="E26" s="28">
        <v>9</v>
      </c>
      <c r="F26" s="7"/>
      <c r="G26" s="49">
        <v>4008804</v>
      </c>
      <c r="H26" s="53" t="s">
        <v>105</v>
      </c>
      <c r="I26" s="47" t="s">
        <v>106</v>
      </c>
      <c r="J26" s="47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 x14ac:dyDescent="0.25">
      <c r="A27" s="52"/>
      <c r="B27" s="56"/>
      <c r="C27" s="28">
        <v>30</v>
      </c>
      <c r="D27" s="28">
        <v>1</v>
      </c>
      <c r="E27" s="28">
        <v>9</v>
      </c>
      <c r="F27" s="7"/>
      <c r="G27" s="50"/>
      <c r="H27" s="54"/>
      <c r="I27" s="48"/>
      <c r="J27" s="48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 x14ac:dyDescent="0.25">
      <c r="A28" s="42">
        <v>2019</v>
      </c>
      <c r="B28" s="28">
        <v>3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41" t="s">
        <v>71</v>
      </c>
      <c r="I28" s="5" t="s">
        <v>37</v>
      </c>
      <c r="J28" s="28" t="s">
        <v>70</v>
      </c>
      <c r="K28" s="57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 x14ac:dyDescent="0.25">
      <c r="A29" s="42">
        <v>2019</v>
      </c>
      <c r="B29" s="28">
        <v>3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41" t="s">
        <v>72</v>
      </c>
      <c r="I29" s="5" t="s">
        <v>40</v>
      </c>
      <c r="J29" s="28" t="s">
        <v>70</v>
      </c>
      <c r="K29" s="57">
        <v>0</v>
      </c>
      <c r="L29" s="7">
        <v>144</v>
      </c>
      <c r="M29" s="7">
        <v>30</v>
      </c>
      <c r="N29" s="7" t="s">
        <v>29</v>
      </c>
      <c r="O29" s="9">
        <f t="shared" si="3"/>
        <v>0</v>
      </c>
      <c r="P29" s="9">
        <f t="shared" si="4"/>
        <v>0</v>
      </c>
      <c r="Q29" s="6" t="s">
        <v>23</v>
      </c>
      <c r="R29" s="28" t="s">
        <v>99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 x14ac:dyDescent="0.25">
      <c r="A30" s="42">
        <v>2019</v>
      </c>
      <c r="B30" s="28">
        <v>3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41" t="s">
        <v>73</v>
      </c>
      <c r="I30" s="5" t="s">
        <v>74</v>
      </c>
      <c r="J30" s="28" t="s">
        <v>70</v>
      </c>
      <c r="K30" s="57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 x14ac:dyDescent="0.25">
      <c r="A31" s="42">
        <v>2019</v>
      </c>
      <c r="B31" s="28">
        <v>3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41" t="s">
        <v>75</v>
      </c>
      <c r="I31" s="5" t="s">
        <v>76</v>
      </c>
      <c r="J31" s="28" t="s">
        <v>70</v>
      </c>
      <c r="K31" s="57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 x14ac:dyDescent="0.25">
      <c r="A32" s="42">
        <v>2019</v>
      </c>
      <c r="B32" s="28">
        <v>3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41" t="s">
        <v>77</v>
      </c>
      <c r="I32" s="5" t="s">
        <v>78</v>
      </c>
      <c r="J32" s="28" t="s">
        <v>70</v>
      </c>
      <c r="K32" s="57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 x14ac:dyDescent="0.25">
      <c r="A33" s="42">
        <v>2019</v>
      </c>
      <c r="B33" s="28">
        <v>3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41" t="s">
        <v>79</v>
      </c>
      <c r="I33" s="5" t="s">
        <v>80</v>
      </c>
      <c r="J33" s="28" t="s">
        <v>70</v>
      </c>
      <c r="K33" s="57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 x14ac:dyDescent="0.25">
      <c r="A34" s="42">
        <v>2019</v>
      </c>
      <c r="B34" s="28">
        <v>3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41" t="s">
        <v>81</v>
      </c>
      <c r="I34" s="5" t="s">
        <v>82</v>
      </c>
      <c r="J34" s="28" t="s">
        <v>70</v>
      </c>
      <c r="K34" s="57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 x14ac:dyDescent="0.25">
      <c r="A35" s="42">
        <v>2019</v>
      </c>
      <c r="B35" s="28">
        <v>3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41" t="s">
        <v>85</v>
      </c>
      <c r="I35" s="5" t="s">
        <v>86</v>
      </c>
      <c r="J35" s="28" t="s">
        <v>70</v>
      </c>
      <c r="K35" s="57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 x14ac:dyDescent="0.25">
      <c r="A36" s="42">
        <v>2019</v>
      </c>
      <c r="B36" s="28">
        <v>3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41" t="s">
        <v>87</v>
      </c>
      <c r="I36" s="5" t="s">
        <v>88</v>
      </c>
      <c r="J36" s="28" t="s">
        <v>70</v>
      </c>
      <c r="K36" s="57">
        <v>0</v>
      </c>
      <c r="L36" s="7">
        <v>144</v>
      </c>
      <c r="M36" s="7">
        <v>30</v>
      </c>
      <c r="N36" s="7" t="s">
        <v>29</v>
      </c>
      <c r="O36" s="9">
        <f t="shared" si="3"/>
        <v>0</v>
      </c>
      <c r="P36" s="9">
        <f t="shared" si="4"/>
        <v>0</v>
      </c>
      <c r="Q36" s="6" t="s">
        <v>23</v>
      </c>
      <c r="R36" s="28" t="s">
        <v>99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 x14ac:dyDescent="0.25">
      <c r="A37" s="42">
        <v>2019</v>
      </c>
      <c r="B37" s="28">
        <v>3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41" t="s">
        <v>107</v>
      </c>
      <c r="I37" s="5" t="s">
        <v>108</v>
      </c>
      <c r="J37" s="28" t="s">
        <v>70</v>
      </c>
      <c r="K37" s="57">
        <v>0</v>
      </c>
      <c r="L37" s="7">
        <v>144</v>
      </c>
      <c r="M37" s="7">
        <v>30</v>
      </c>
      <c r="N37" s="7" t="s">
        <v>29</v>
      </c>
      <c r="O37" s="9">
        <f t="shared" si="3"/>
        <v>0</v>
      </c>
      <c r="P37" s="9">
        <f t="shared" si="4"/>
        <v>0</v>
      </c>
      <c r="Q37" s="6" t="s">
        <v>23</v>
      </c>
      <c r="R37" s="28" t="s">
        <v>99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 x14ac:dyDescent="0.25">
      <c r="A38" s="42">
        <v>2019</v>
      </c>
      <c r="B38" s="37">
        <v>3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41" t="s">
        <v>109</v>
      </c>
      <c r="I38" s="5" t="s">
        <v>110</v>
      </c>
      <c r="J38" s="28" t="s">
        <v>70</v>
      </c>
      <c r="K38" s="57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 x14ac:dyDescent="0.25">
      <c r="A39" s="42">
        <v>2019</v>
      </c>
      <c r="B39" s="37">
        <v>3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41" t="s">
        <v>111</v>
      </c>
      <c r="I39" s="5" t="s">
        <v>112</v>
      </c>
      <c r="J39" s="28" t="s">
        <v>70</v>
      </c>
      <c r="K39" s="57">
        <v>500000</v>
      </c>
      <c r="L39" s="7">
        <v>144</v>
      </c>
      <c r="M39" s="7">
        <v>30</v>
      </c>
      <c r="N39" s="7" t="s">
        <v>29</v>
      </c>
      <c r="O39" s="9">
        <f t="shared" si="3"/>
        <v>6000000</v>
      </c>
      <c r="P39" s="9">
        <f t="shared" si="4"/>
        <v>500000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 x14ac:dyDescent="0.25">
      <c r="A40" s="42">
        <v>2019</v>
      </c>
      <c r="B40" s="37">
        <v>3</v>
      </c>
      <c r="C40" s="28">
        <v>30</v>
      </c>
      <c r="D40" s="28">
        <v>1</v>
      </c>
      <c r="E40" s="28">
        <v>9</v>
      </c>
      <c r="F40" s="7"/>
      <c r="G40" s="25">
        <v>1287529</v>
      </c>
      <c r="H40" s="41" t="s">
        <v>117</v>
      </c>
      <c r="I40" s="5" t="s">
        <v>118</v>
      </c>
      <c r="J40" s="28" t="s">
        <v>70</v>
      </c>
      <c r="K40" s="57">
        <v>750000</v>
      </c>
      <c r="L40" s="7">
        <v>144</v>
      </c>
      <c r="M40" s="7">
        <v>30</v>
      </c>
      <c r="N40" s="7" t="s">
        <v>29</v>
      </c>
      <c r="O40" s="9">
        <f t="shared" ref="O40" si="9">+K40*12</f>
        <v>9000000</v>
      </c>
      <c r="P40" s="9">
        <f t="shared" ref="P40" si="10">+K40</f>
        <v>750000</v>
      </c>
      <c r="Q40" s="6" t="s">
        <v>23</v>
      </c>
      <c r="R40" s="28" t="s">
        <v>98</v>
      </c>
      <c r="S40" s="29" t="s">
        <v>103</v>
      </c>
      <c r="T40" s="5" t="s">
        <v>102</v>
      </c>
      <c r="U40" s="5" t="s">
        <v>102</v>
      </c>
      <c r="V40" s="14"/>
      <c r="W40" s="13" t="s">
        <v>25</v>
      </c>
      <c r="X40" s="15"/>
      <c r="Y40" s="26">
        <v>2018</v>
      </c>
      <c r="Z40" s="16"/>
      <c r="AA40" s="17" t="s">
        <v>96</v>
      </c>
      <c r="AB40" s="27" t="s">
        <v>97</v>
      </c>
      <c r="AC40" s="12"/>
      <c r="AD40" s="11"/>
    </row>
    <row r="41" spans="1:30" s="1" customFormat="1" x14ac:dyDescent="0.25">
      <c r="A41" s="42">
        <v>2019</v>
      </c>
      <c r="B41" s="37">
        <v>3</v>
      </c>
      <c r="C41" s="28">
        <v>30</v>
      </c>
      <c r="D41" s="28">
        <v>1</v>
      </c>
      <c r="E41" s="28">
        <v>9</v>
      </c>
      <c r="F41" s="7"/>
      <c r="G41" s="25">
        <v>3961321</v>
      </c>
      <c r="H41" s="41" t="s">
        <v>113</v>
      </c>
      <c r="I41" s="5" t="s">
        <v>114</v>
      </c>
      <c r="J41" s="28" t="s">
        <v>70</v>
      </c>
      <c r="K41" s="57">
        <v>400000</v>
      </c>
      <c r="L41" s="7">
        <v>144</v>
      </c>
      <c r="M41" s="7">
        <v>30</v>
      </c>
      <c r="N41" s="7" t="s">
        <v>29</v>
      </c>
      <c r="O41" s="9">
        <f t="shared" ref="O41:O42" si="11">+K41*12</f>
        <v>4800000</v>
      </c>
      <c r="P41" s="9">
        <f t="shared" ref="P41:P42" si="12">+K41</f>
        <v>400000</v>
      </c>
      <c r="Q41" s="6" t="s">
        <v>23</v>
      </c>
      <c r="R41" s="28" t="s">
        <v>98</v>
      </c>
      <c r="S41" s="29" t="s">
        <v>103</v>
      </c>
      <c r="T41" s="5" t="s">
        <v>102</v>
      </c>
      <c r="U41" s="5" t="s">
        <v>102</v>
      </c>
      <c r="V41" s="14"/>
      <c r="W41" s="13" t="s">
        <v>25</v>
      </c>
      <c r="X41" s="15"/>
      <c r="Y41" s="26">
        <v>2018</v>
      </c>
      <c r="Z41" s="16"/>
      <c r="AA41" s="17" t="s">
        <v>96</v>
      </c>
      <c r="AB41" s="27" t="s">
        <v>97</v>
      </c>
      <c r="AC41" s="12"/>
      <c r="AD41" s="11"/>
    </row>
    <row r="42" spans="1:30" s="1" customFormat="1" x14ac:dyDescent="0.25">
      <c r="A42" s="42">
        <v>2019</v>
      </c>
      <c r="B42" s="37">
        <v>3</v>
      </c>
      <c r="C42" s="28">
        <v>30</v>
      </c>
      <c r="D42" s="28">
        <v>1</v>
      </c>
      <c r="E42" s="28">
        <v>9</v>
      </c>
      <c r="F42" s="7"/>
      <c r="G42" s="25">
        <v>4944377</v>
      </c>
      <c r="H42" s="41" t="s">
        <v>115</v>
      </c>
      <c r="I42" s="5" t="s">
        <v>116</v>
      </c>
      <c r="J42" s="28" t="s">
        <v>70</v>
      </c>
      <c r="K42" s="57">
        <v>500000</v>
      </c>
      <c r="L42" s="7">
        <v>144</v>
      </c>
      <c r="M42" s="7">
        <v>30</v>
      </c>
      <c r="N42" s="7" t="s">
        <v>29</v>
      </c>
      <c r="O42" s="9">
        <f t="shared" si="11"/>
        <v>6000000</v>
      </c>
      <c r="P42" s="9">
        <f t="shared" si="12"/>
        <v>500000</v>
      </c>
      <c r="Q42" s="6" t="s">
        <v>23</v>
      </c>
      <c r="R42" s="28" t="s">
        <v>98</v>
      </c>
      <c r="S42" s="29" t="s">
        <v>103</v>
      </c>
      <c r="T42" s="5" t="s">
        <v>102</v>
      </c>
      <c r="U42" s="5" t="s">
        <v>102</v>
      </c>
      <c r="V42" s="14"/>
      <c r="W42" s="13" t="s">
        <v>25</v>
      </c>
      <c r="X42" s="15"/>
      <c r="Y42" s="26">
        <v>2018</v>
      </c>
      <c r="Z42" s="16"/>
      <c r="AA42" s="17" t="s">
        <v>96</v>
      </c>
      <c r="AB42" s="27" t="s">
        <v>97</v>
      </c>
      <c r="AC42" s="12"/>
      <c r="AD42" s="11"/>
    </row>
    <row r="43" spans="1:30" s="1" customFormat="1" ht="12.75" x14ac:dyDescent="0.2">
      <c r="A43" s="38"/>
      <c r="B43" s="40"/>
      <c r="C43" s="28"/>
      <c r="D43" s="28"/>
      <c r="E43" s="28"/>
      <c r="F43" s="7"/>
      <c r="G43" s="8"/>
      <c r="H43" s="31" t="s">
        <v>104</v>
      </c>
      <c r="I43" s="5"/>
      <c r="J43" s="7"/>
      <c r="K43" s="30">
        <f>SUM(K2:K42)</f>
        <v>21549308</v>
      </c>
      <c r="L43" s="7"/>
      <c r="M43" s="7"/>
      <c r="N43" s="7"/>
      <c r="O43" s="9"/>
      <c r="P43" s="30">
        <f>SUM(P2:P42)</f>
        <v>21549308</v>
      </c>
      <c r="Q43" s="6"/>
      <c r="R43" s="28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 x14ac:dyDescent="0.25">
      <c r="A44" s="33"/>
      <c r="B44" s="33"/>
      <c r="C44" s="33"/>
      <c r="D44" s="33"/>
      <c r="E44" s="33"/>
    </row>
    <row r="48" spans="1:30" x14ac:dyDescent="0.25">
      <c r="P48"/>
    </row>
    <row r="53" spans="16:16" x14ac:dyDescent="0.25">
      <c r="P53" s="32"/>
    </row>
  </sheetData>
  <mergeCells count="58">
    <mergeCell ref="A20:A21"/>
    <mergeCell ref="B26:B27"/>
    <mergeCell ref="B24:B25"/>
    <mergeCell ref="A26:A27"/>
    <mergeCell ref="A24:A25"/>
    <mergeCell ref="A22:A23"/>
    <mergeCell ref="J10:J11"/>
    <mergeCell ref="J14:J15"/>
    <mergeCell ref="I14:I15"/>
    <mergeCell ref="H14:H15"/>
    <mergeCell ref="G26:G27"/>
    <mergeCell ref="H26:H27"/>
    <mergeCell ref="I26:I27"/>
    <mergeCell ref="J26:J27"/>
    <mergeCell ref="J12:J13"/>
    <mergeCell ref="I12:I13"/>
    <mergeCell ref="H12:H13"/>
    <mergeCell ref="G12:G13"/>
    <mergeCell ref="G24:G25"/>
    <mergeCell ref="H24:H25"/>
    <mergeCell ref="I24:I25"/>
    <mergeCell ref="G16:G17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A18:A19"/>
    <mergeCell ref="A16:A17"/>
    <mergeCell ref="A14:A15"/>
    <mergeCell ref="A12:A13"/>
    <mergeCell ref="A10:A11"/>
    <mergeCell ref="A7:A8"/>
    <mergeCell ref="G10:G11"/>
    <mergeCell ref="G14:G15"/>
    <mergeCell ref="H10:H11"/>
    <mergeCell ref="I10:I11"/>
    <mergeCell ref="H16:H17"/>
    <mergeCell ref="I16:I17"/>
    <mergeCell ref="J16:J17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  <hyperlink ref="AB41" r:id="rId9"/>
    <hyperlink ref="AB42" r:id="rId10"/>
    <hyperlink ref="AB40" r:id="rId11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2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ExpeUEW7</cp:lastModifiedBy>
  <cp:lastPrinted>2017-02-20T17:38:47Z</cp:lastPrinted>
  <dcterms:created xsi:type="dcterms:W3CDTF">2014-01-27T13:22:25Z</dcterms:created>
  <dcterms:modified xsi:type="dcterms:W3CDTF">2019-04-20T16:19:21Z</dcterms:modified>
</cp:coreProperties>
</file>