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Hoja1!$A$1:$AE$41</definedName>
  </definedNames>
  <calcPr calcId="144525"/>
</workbook>
</file>

<file path=xl/calcChain.xml><?xml version="1.0" encoding="utf-8"?>
<calcChain xmlns="http://schemas.openxmlformats.org/spreadsheetml/2006/main">
  <c r="K40" i="1" l="1"/>
  <c r="O39" i="1" l="1"/>
  <c r="P39" i="1"/>
  <c r="O38" i="1" l="1"/>
  <c r="P38" i="1"/>
  <c r="O37" i="1"/>
  <c r="P37" i="1"/>
  <c r="P5" i="1"/>
  <c r="O5" i="1"/>
  <c r="O27" i="1" l="1"/>
  <c r="P26" i="1"/>
  <c r="O26" i="1"/>
  <c r="K3" i="1" l="1"/>
  <c r="O3" i="1" l="1"/>
  <c r="P7" i="1" l="1"/>
  <c r="O7" i="1"/>
  <c r="O4" i="1"/>
  <c r="O36" i="1" l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P40" i="1" s="1"/>
  <c r="O2" i="1"/>
</calcChain>
</file>

<file path=xl/sharedStrings.xml><?xml version="1.0" encoding="utf-8"?>
<sst xmlns="http://schemas.openxmlformats.org/spreadsheetml/2006/main" count="449" uniqueCount="113">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</sst>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zoomScale="90" zoomScaleNormal="90" workbookViewId="0">
      <selection activeCell="N12" sqref="N12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1">
        <v>2019</v>
      </c>
      <c r="B2" s="41">
        <v>1</v>
      </c>
      <c r="C2" s="41">
        <v>30</v>
      </c>
      <c r="D2" s="41">
        <v>1</v>
      </c>
      <c r="E2" s="41">
        <v>9</v>
      </c>
      <c r="F2" s="41"/>
      <c r="G2" s="37">
        <v>2564487</v>
      </c>
      <c r="H2" s="52" t="s">
        <v>36</v>
      </c>
      <c r="I2" s="41" t="s">
        <v>37</v>
      </c>
      <c r="J2" s="41" t="s">
        <v>17</v>
      </c>
      <c r="K2" s="9">
        <v>3149718</v>
      </c>
      <c r="L2" s="7">
        <v>111</v>
      </c>
      <c r="M2" s="7">
        <v>30</v>
      </c>
      <c r="N2" s="7" t="s">
        <v>29</v>
      </c>
      <c r="O2" s="9">
        <f>+K2*12</f>
        <v>37796616</v>
      </c>
      <c r="P2" s="9">
        <f>+K2</f>
        <v>3149718</v>
      </c>
      <c r="Q2" s="6" t="s">
        <v>23</v>
      </c>
      <c r="R2" s="28" t="s">
        <v>98</v>
      </c>
      <c r="S2" s="29" t="s">
        <v>103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97</v>
      </c>
      <c r="AC2" s="12"/>
      <c r="AD2" s="11"/>
    </row>
    <row r="3" spans="1:30" s="1" customFormat="1" x14ac:dyDescent="0.25">
      <c r="A3" s="42"/>
      <c r="B3" s="42"/>
      <c r="C3" s="42"/>
      <c r="D3" s="42"/>
      <c r="E3" s="42"/>
      <c r="F3" s="42"/>
      <c r="G3" s="38"/>
      <c r="H3" s="53"/>
      <c r="I3" s="42"/>
      <c r="J3" s="42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90</v>
      </c>
      <c r="R3" s="28" t="s">
        <v>98</v>
      </c>
      <c r="S3" s="29" t="s">
        <v>103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97</v>
      </c>
      <c r="AC3" s="12"/>
      <c r="AD3" s="11"/>
    </row>
    <row r="4" spans="1:30" s="1" customFormat="1" x14ac:dyDescent="0.25">
      <c r="A4" s="35">
        <v>2019</v>
      </c>
      <c r="B4" s="28">
        <v>1</v>
      </c>
      <c r="C4" s="28">
        <v>30</v>
      </c>
      <c r="D4" s="28">
        <v>1</v>
      </c>
      <c r="E4" s="28">
        <v>9</v>
      </c>
      <c r="F4" s="7"/>
      <c r="G4" s="25">
        <v>4104213</v>
      </c>
      <c r="H4" s="54" t="s">
        <v>39</v>
      </c>
      <c r="I4" s="5" t="s">
        <v>40</v>
      </c>
      <c r="J4" s="7" t="s">
        <v>17</v>
      </c>
      <c r="K4" s="9">
        <v>1300000</v>
      </c>
      <c r="L4" s="7">
        <v>111</v>
      </c>
      <c r="M4" s="7">
        <v>30</v>
      </c>
      <c r="N4" s="7" t="s">
        <v>29</v>
      </c>
      <c r="O4" s="9">
        <f t="shared" ref="O4" si="0">+K4*12</f>
        <v>15600000</v>
      </c>
      <c r="P4" s="9">
        <v>1300000</v>
      </c>
      <c r="Q4" s="6" t="s">
        <v>23</v>
      </c>
      <c r="R4" s="28" t="s">
        <v>98</v>
      </c>
      <c r="S4" s="29" t="s">
        <v>103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52</v>
      </c>
      <c r="AB4" s="27" t="s">
        <v>97</v>
      </c>
      <c r="AC4" s="12"/>
      <c r="AD4" s="11"/>
    </row>
    <row r="5" spans="1:30" s="1" customFormat="1" ht="14.25" customHeight="1" x14ac:dyDescent="0.25">
      <c r="A5" s="36">
        <v>2019</v>
      </c>
      <c r="B5" s="28">
        <v>1</v>
      </c>
      <c r="C5" s="28">
        <v>30</v>
      </c>
      <c r="D5" s="28">
        <v>1</v>
      </c>
      <c r="E5" s="28">
        <v>9</v>
      </c>
      <c r="F5" s="7"/>
      <c r="G5" s="8">
        <v>5938530</v>
      </c>
      <c r="H5" s="54" t="s">
        <v>83</v>
      </c>
      <c r="I5" s="5" t="s">
        <v>84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98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 x14ac:dyDescent="0.25">
      <c r="A6" s="34">
        <v>2019</v>
      </c>
      <c r="B6" s="28">
        <v>1</v>
      </c>
      <c r="C6" s="28">
        <v>30</v>
      </c>
      <c r="D6" s="28">
        <v>1</v>
      </c>
      <c r="E6" s="28">
        <v>9</v>
      </c>
      <c r="F6" s="7"/>
      <c r="G6" s="25">
        <v>5337837</v>
      </c>
      <c r="H6" s="54" t="s">
        <v>41</v>
      </c>
      <c r="I6" s="5" t="s">
        <v>42</v>
      </c>
      <c r="J6" s="7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9" si="4">+K6</f>
        <v>900000</v>
      </c>
      <c r="Q6" s="6" t="s">
        <v>23</v>
      </c>
      <c r="R6" s="28" t="s">
        <v>98</v>
      </c>
      <c r="S6" s="29" t="s">
        <v>103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52</v>
      </c>
      <c r="AB6" s="27" t="s">
        <v>97</v>
      </c>
      <c r="AC6" s="12"/>
      <c r="AD6" s="11"/>
    </row>
    <row r="7" spans="1:30" s="1" customFormat="1" x14ac:dyDescent="0.25">
      <c r="A7" s="41">
        <v>2019</v>
      </c>
      <c r="B7" s="28">
        <v>1</v>
      </c>
      <c r="C7" s="28">
        <v>30</v>
      </c>
      <c r="D7" s="28">
        <v>1</v>
      </c>
      <c r="E7" s="28">
        <v>9</v>
      </c>
      <c r="F7" s="7"/>
      <c r="G7" s="25">
        <v>5085018</v>
      </c>
      <c r="H7" s="54" t="s">
        <v>100</v>
      </c>
      <c r="I7" s="5" t="s">
        <v>101</v>
      </c>
      <c r="J7" s="7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98</v>
      </c>
      <c r="S7" s="29" t="s">
        <v>103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52</v>
      </c>
      <c r="AB7" s="27" t="s">
        <v>97</v>
      </c>
      <c r="AC7" s="12"/>
      <c r="AD7" s="11"/>
    </row>
    <row r="8" spans="1:30" s="1" customFormat="1" x14ac:dyDescent="0.25">
      <c r="A8" s="42"/>
      <c r="B8" s="28">
        <v>1</v>
      </c>
      <c r="C8" s="28">
        <v>30</v>
      </c>
      <c r="D8" s="28">
        <v>1</v>
      </c>
      <c r="E8" s="28">
        <v>9</v>
      </c>
      <c r="F8" s="7"/>
      <c r="G8" s="25">
        <v>1316886</v>
      </c>
      <c r="H8" s="54" t="s">
        <v>43</v>
      </c>
      <c r="I8" s="5" t="s">
        <v>44</v>
      </c>
      <c r="J8" s="7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98</v>
      </c>
      <c r="S8" s="29" t="s">
        <v>103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52</v>
      </c>
      <c r="AB8" s="27" t="s">
        <v>97</v>
      </c>
      <c r="AC8" s="12"/>
      <c r="AD8" s="11"/>
    </row>
    <row r="9" spans="1:30" s="1" customFormat="1" x14ac:dyDescent="0.25">
      <c r="A9" s="49">
        <v>2019</v>
      </c>
      <c r="B9" s="28">
        <v>1</v>
      </c>
      <c r="C9" s="28">
        <v>30</v>
      </c>
      <c r="D9" s="28">
        <v>1</v>
      </c>
      <c r="E9" s="28">
        <v>9</v>
      </c>
      <c r="F9" s="7"/>
      <c r="G9" s="25">
        <v>4135709</v>
      </c>
      <c r="H9" s="54" t="s">
        <v>45</v>
      </c>
      <c r="I9" s="5" t="s">
        <v>46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98</v>
      </c>
      <c r="S9" s="29" t="s">
        <v>103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52</v>
      </c>
      <c r="AB9" s="27" t="s">
        <v>97</v>
      </c>
      <c r="AC9" s="12"/>
      <c r="AD9" s="11"/>
    </row>
    <row r="10" spans="1:30" s="1" customFormat="1" x14ac:dyDescent="0.25">
      <c r="A10" s="43">
        <v>2019</v>
      </c>
      <c r="B10" s="28">
        <v>1</v>
      </c>
      <c r="C10" s="28">
        <v>30</v>
      </c>
      <c r="D10" s="28">
        <v>1</v>
      </c>
      <c r="E10" s="28">
        <v>9</v>
      </c>
      <c r="F10" s="7"/>
      <c r="G10" s="37">
        <v>3855512</v>
      </c>
      <c r="H10" s="55" t="s">
        <v>54</v>
      </c>
      <c r="I10" s="39" t="s">
        <v>55</v>
      </c>
      <c r="J10" s="41" t="s">
        <v>53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89</v>
      </c>
      <c r="R10" s="28" t="s">
        <v>98</v>
      </c>
      <c r="S10" s="29" t="s">
        <v>103</v>
      </c>
      <c r="T10" s="5" t="s">
        <v>91</v>
      </c>
      <c r="U10" s="18" t="s">
        <v>91</v>
      </c>
      <c r="V10" s="14"/>
      <c r="W10" s="13" t="s">
        <v>25</v>
      </c>
      <c r="X10" s="15"/>
      <c r="Y10" s="26">
        <v>2015</v>
      </c>
      <c r="Z10" s="16"/>
      <c r="AA10" s="17" t="s">
        <v>52</v>
      </c>
      <c r="AB10" s="27" t="s">
        <v>97</v>
      </c>
      <c r="AC10" s="12"/>
      <c r="AD10" s="11"/>
    </row>
    <row r="11" spans="1:30" s="1" customFormat="1" x14ac:dyDescent="0.25">
      <c r="A11" s="42"/>
      <c r="B11" s="28">
        <v>1</v>
      </c>
      <c r="C11" s="28">
        <v>30</v>
      </c>
      <c r="D11" s="28">
        <v>1</v>
      </c>
      <c r="E11" s="28">
        <v>9</v>
      </c>
      <c r="F11" s="7"/>
      <c r="G11" s="38"/>
      <c r="H11" s="56"/>
      <c r="I11" s="40"/>
      <c r="J11" s="42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90</v>
      </c>
      <c r="R11" s="28" t="s">
        <v>98</v>
      </c>
      <c r="S11" s="29" t="s">
        <v>103</v>
      </c>
      <c r="T11" s="5" t="s">
        <v>91</v>
      </c>
      <c r="U11" s="18" t="s">
        <v>91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97</v>
      </c>
      <c r="AC11" s="12"/>
      <c r="AD11" s="11"/>
    </row>
    <row r="12" spans="1:30" s="1" customFormat="1" x14ac:dyDescent="0.25">
      <c r="A12" s="48">
        <v>2019</v>
      </c>
      <c r="B12" s="28">
        <v>1</v>
      </c>
      <c r="C12" s="28">
        <v>30</v>
      </c>
      <c r="D12" s="28">
        <v>1</v>
      </c>
      <c r="E12" s="28">
        <v>9</v>
      </c>
      <c r="F12" s="7"/>
      <c r="G12" s="37">
        <v>1059233</v>
      </c>
      <c r="H12" s="55" t="s">
        <v>56</v>
      </c>
      <c r="I12" s="39" t="s">
        <v>57</v>
      </c>
      <c r="J12" s="41" t="s">
        <v>53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89</v>
      </c>
      <c r="R12" s="28" t="s">
        <v>98</v>
      </c>
      <c r="S12" s="29" t="s">
        <v>103</v>
      </c>
      <c r="T12" s="5" t="s">
        <v>91</v>
      </c>
      <c r="U12" s="18" t="s">
        <v>91</v>
      </c>
      <c r="V12" s="14"/>
      <c r="W12" s="13" t="s">
        <v>25</v>
      </c>
      <c r="X12" s="15"/>
      <c r="Y12" s="26">
        <v>2015</v>
      </c>
      <c r="Z12" s="16"/>
      <c r="AA12" s="17" t="s">
        <v>92</v>
      </c>
      <c r="AB12" s="27" t="s">
        <v>97</v>
      </c>
      <c r="AC12" s="12"/>
      <c r="AD12" s="11"/>
    </row>
    <row r="13" spans="1:30" s="1" customFormat="1" x14ac:dyDescent="0.25">
      <c r="A13" s="48"/>
      <c r="B13" s="28">
        <v>1</v>
      </c>
      <c r="C13" s="28">
        <v>30</v>
      </c>
      <c r="D13" s="28">
        <v>1</v>
      </c>
      <c r="E13" s="28">
        <v>9</v>
      </c>
      <c r="F13" s="7"/>
      <c r="G13" s="38"/>
      <c r="H13" s="56"/>
      <c r="I13" s="40"/>
      <c r="J13" s="42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90</v>
      </c>
      <c r="R13" s="28" t="s">
        <v>98</v>
      </c>
      <c r="S13" s="29" t="s">
        <v>103</v>
      </c>
      <c r="T13" s="5" t="s">
        <v>91</v>
      </c>
      <c r="U13" s="18" t="s">
        <v>91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97</v>
      </c>
      <c r="AC13" s="12"/>
      <c r="AD13" s="11"/>
    </row>
    <row r="14" spans="1:30" s="1" customFormat="1" x14ac:dyDescent="0.25">
      <c r="A14" s="48">
        <v>2019</v>
      </c>
      <c r="B14" s="28">
        <v>1</v>
      </c>
      <c r="C14" s="28">
        <v>30</v>
      </c>
      <c r="D14" s="28">
        <v>1</v>
      </c>
      <c r="E14" s="28">
        <v>9</v>
      </c>
      <c r="F14" s="7"/>
      <c r="G14" s="37">
        <v>3031351</v>
      </c>
      <c r="H14" s="55" t="s">
        <v>58</v>
      </c>
      <c r="I14" s="39" t="s">
        <v>59</v>
      </c>
      <c r="J14" s="41" t="s">
        <v>53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89</v>
      </c>
      <c r="R14" s="28" t="s">
        <v>98</v>
      </c>
      <c r="S14" s="29" t="s">
        <v>103</v>
      </c>
      <c r="T14" s="5" t="s">
        <v>91</v>
      </c>
      <c r="U14" s="18" t="s">
        <v>91</v>
      </c>
      <c r="V14" s="14"/>
      <c r="W14" s="13" t="s">
        <v>25</v>
      </c>
      <c r="X14" s="15"/>
      <c r="Y14" s="26">
        <v>2015</v>
      </c>
      <c r="Z14" s="16"/>
      <c r="AA14" s="17" t="s">
        <v>92</v>
      </c>
      <c r="AB14" s="27" t="s">
        <v>97</v>
      </c>
      <c r="AC14" s="12"/>
      <c r="AD14" s="11"/>
    </row>
    <row r="15" spans="1:30" s="1" customFormat="1" x14ac:dyDescent="0.25">
      <c r="A15" s="48"/>
      <c r="B15" s="28">
        <v>1</v>
      </c>
      <c r="C15" s="28">
        <v>30</v>
      </c>
      <c r="D15" s="28">
        <v>1</v>
      </c>
      <c r="E15" s="28">
        <v>9</v>
      </c>
      <c r="F15" s="7"/>
      <c r="G15" s="38"/>
      <c r="H15" s="56"/>
      <c r="I15" s="40"/>
      <c r="J15" s="42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90</v>
      </c>
      <c r="R15" s="28" t="s">
        <v>98</v>
      </c>
      <c r="S15" s="29" t="s">
        <v>103</v>
      </c>
      <c r="T15" s="5" t="s">
        <v>91</v>
      </c>
      <c r="U15" s="18" t="s">
        <v>91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97</v>
      </c>
      <c r="AC15" s="12"/>
      <c r="AD15" s="11"/>
    </row>
    <row r="16" spans="1:30" s="1" customFormat="1" x14ac:dyDescent="0.25">
      <c r="A16" s="48">
        <v>2019</v>
      </c>
      <c r="B16" s="28">
        <v>1</v>
      </c>
      <c r="C16" s="28">
        <v>30</v>
      </c>
      <c r="D16" s="28">
        <v>1</v>
      </c>
      <c r="E16" s="28">
        <v>9</v>
      </c>
      <c r="F16" s="7"/>
      <c r="G16" s="37">
        <v>3896522</v>
      </c>
      <c r="H16" s="55" t="s">
        <v>61</v>
      </c>
      <c r="I16" s="39" t="s">
        <v>60</v>
      </c>
      <c r="J16" s="41" t="s">
        <v>53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89</v>
      </c>
      <c r="R16" s="28" t="s">
        <v>98</v>
      </c>
      <c r="S16" s="29" t="s">
        <v>103</v>
      </c>
      <c r="T16" s="5" t="s">
        <v>91</v>
      </c>
      <c r="U16" s="18" t="s">
        <v>91</v>
      </c>
      <c r="V16" s="14"/>
      <c r="W16" s="13" t="s">
        <v>25</v>
      </c>
      <c r="X16" s="15"/>
      <c r="Y16" s="26">
        <v>2015</v>
      </c>
      <c r="Z16" s="16"/>
      <c r="AA16" s="17" t="s">
        <v>93</v>
      </c>
      <c r="AB16" s="27" t="s">
        <v>97</v>
      </c>
      <c r="AC16" s="12"/>
      <c r="AD16" s="11"/>
    </row>
    <row r="17" spans="1:30" s="1" customFormat="1" x14ac:dyDescent="0.25">
      <c r="A17" s="48"/>
      <c r="B17" s="28">
        <v>1</v>
      </c>
      <c r="C17" s="28">
        <v>30</v>
      </c>
      <c r="D17" s="28">
        <v>1</v>
      </c>
      <c r="E17" s="28">
        <v>9</v>
      </c>
      <c r="F17" s="7"/>
      <c r="G17" s="38"/>
      <c r="H17" s="56"/>
      <c r="I17" s="40"/>
      <c r="J17" s="42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90</v>
      </c>
      <c r="R17" s="28" t="s">
        <v>98</v>
      </c>
      <c r="S17" s="29" t="s">
        <v>103</v>
      </c>
      <c r="T17" s="5" t="s">
        <v>91</v>
      </c>
      <c r="U17" s="18" t="s">
        <v>91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97</v>
      </c>
      <c r="AC17" s="12"/>
      <c r="AD17" s="11"/>
    </row>
    <row r="18" spans="1:30" s="1" customFormat="1" x14ac:dyDescent="0.25">
      <c r="A18" s="43">
        <v>2019</v>
      </c>
      <c r="B18" s="28">
        <v>1</v>
      </c>
      <c r="C18" s="28">
        <v>30</v>
      </c>
      <c r="D18" s="28">
        <v>1</v>
      </c>
      <c r="E18" s="28">
        <v>9</v>
      </c>
      <c r="F18" s="7"/>
      <c r="G18" s="37">
        <v>1215102</v>
      </c>
      <c r="H18" s="55" t="s">
        <v>62</v>
      </c>
      <c r="I18" s="39" t="s">
        <v>63</v>
      </c>
      <c r="J18" s="41" t="s">
        <v>53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89</v>
      </c>
      <c r="R18" s="28" t="s">
        <v>98</v>
      </c>
      <c r="S18" s="29" t="s">
        <v>103</v>
      </c>
      <c r="T18" s="5" t="s">
        <v>91</v>
      </c>
      <c r="U18" s="18" t="s">
        <v>91</v>
      </c>
      <c r="V18" s="14"/>
      <c r="W18" s="13" t="s">
        <v>25</v>
      </c>
      <c r="X18" s="15"/>
      <c r="Y18" s="26">
        <v>2015</v>
      </c>
      <c r="Z18" s="16"/>
      <c r="AA18" s="17" t="s">
        <v>93</v>
      </c>
      <c r="AB18" s="27" t="s">
        <v>97</v>
      </c>
      <c r="AC18" s="12"/>
      <c r="AD18" s="11"/>
    </row>
    <row r="19" spans="1:30" s="1" customFormat="1" x14ac:dyDescent="0.25">
      <c r="A19" s="42"/>
      <c r="B19" s="28">
        <v>1</v>
      </c>
      <c r="C19" s="28">
        <v>30</v>
      </c>
      <c r="D19" s="28">
        <v>1</v>
      </c>
      <c r="E19" s="28">
        <v>9</v>
      </c>
      <c r="F19" s="7"/>
      <c r="G19" s="38"/>
      <c r="H19" s="56"/>
      <c r="I19" s="40"/>
      <c r="J19" s="42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90</v>
      </c>
      <c r="R19" s="28" t="s">
        <v>98</v>
      </c>
      <c r="S19" s="29" t="s">
        <v>103</v>
      </c>
      <c r="T19" s="5" t="s">
        <v>91</v>
      </c>
      <c r="U19" s="18" t="s">
        <v>91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97</v>
      </c>
      <c r="AC19" s="12"/>
      <c r="AD19" s="11"/>
    </row>
    <row r="20" spans="1:30" s="1" customFormat="1" x14ac:dyDescent="0.25">
      <c r="A20" s="41">
        <v>2019</v>
      </c>
      <c r="B20" s="28">
        <v>1</v>
      </c>
      <c r="C20" s="28">
        <v>30</v>
      </c>
      <c r="D20" s="28">
        <v>1</v>
      </c>
      <c r="E20" s="28">
        <v>9</v>
      </c>
      <c r="F20" s="7"/>
      <c r="G20" s="37">
        <v>2047512</v>
      </c>
      <c r="H20" s="55" t="s">
        <v>64</v>
      </c>
      <c r="I20" s="39" t="s">
        <v>65</v>
      </c>
      <c r="J20" s="41" t="s">
        <v>53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89</v>
      </c>
      <c r="R20" s="28" t="s">
        <v>98</v>
      </c>
      <c r="S20" s="29" t="s">
        <v>103</v>
      </c>
      <c r="T20" s="5" t="s">
        <v>91</v>
      </c>
      <c r="U20" s="18" t="s">
        <v>91</v>
      </c>
      <c r="V20" s="14"/>
      <c r="W20" s="13" t="s">
        <v>25</v>
      </c>
      <c r="X20" s="15"/>
      <c r="Y20" s="26">
        <v>2015</v>
      </c>
      <c r="Z20" s="16"/>
      <c r="AA20" s="17" t="s">
        <v>94</v>
      </c>
      <c r="AB20" s="27" t="s">
        <v>97</v>
      </c>
      <c r="AC20" s="12"/>
      <c r="AD20" s="11"/>
    </row>
    <row r="21" spans="1:30" s="1" customFormat="1" x14ac:dyDescent="0.25">
      <c r="A21" s="42"/>
      <c r="B21" s="28">
        <v>1</v>
      </c>
      <c r="C21" s="28">
        <v>30</v>
      </c>
      <c r="D21" s="28">
        <v>1</v>
      </c>
      <c r="E21" s="28">
        <v>9</v>
      </c>
      <c r="F21" s="7"/>
      <c r="G21" s="38"/>
      <c r="H21" s="56"/>
      <c r="I21" s="40"/>
      <c r="J21" s="42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90</v>
      </c>
      <c r="R21" s="28" t="s">
        <v>98</v>
      </c>
      <c r="S21" s="29" t="s">
        <v>103</v>
      </c>
      <c r="T21" s="5" t="s">
        <v>91</v>
      </c>
      <c r="U21" s="18" t="s">
        <v>91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97</v>
      </c>
      <c r="AC21" s="12"/>
      <c r="AD21" s="11"/>
    </row>
    <row r="22" spans="1:30" s="1" customFormat="1" x14ac:dyDescent="0.25">
      <c r="A22" s="48">
        <v>2019</v>
      </c>
      <c r="B22" s="28">
        <v>1</v>
      </c>
      <c r="C22" s="28">
        <v>30</v>
      </c>
      <c r="D22" s="28">
        <v>1</v>
      </c>
      <c r="E22" s="28">
        <v>9</v>
      </c>
      <c r="F22" s="7"/>
      <c r="G22" s="37">
        <v>3031350</v>
      </c>
      <c r="H22" s="55" t="s">
        <v>66</v>
      </c>
      <c r="I22" s="39" t="s">
        <v>67</v>
      </c>
      <c r="J22" s="41" t="s">
        <v>53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89</v>
      </c>
      <c r="R22" s="28" t="s">
        <v>98</v>
      </c>
      <c r="S22" s="29" t="s">
        <v>103</v>
      </c>
      <c r="T22" s="5" t="s">
        <v>91</v>
      </c>
      <c r="U22" s="18" t="s">
        <v>91</v>
      </c>
      <c r="V22" s="14"/>
      <c r="W22" s="13" t="s">
        <v>25</v>
      </c>
      <c r="X22" s="15"/>
      <c r="Y22" s="26">
        <v>2015</v>
      </c>
      <c r="Z22" s="16"/>
      <c r="AA22" s="17" t="s">
        <v>92</v>
      </c>
      <c r="AB22" s="27" t="s">
        <v>97</v>
      </c>
      <c r="AC22" s="12"/>
      <c r="AD22" s="11"/>
    </row>
    <row r="23" spans="1:30" s="1" customFormat="1" x14ac:dyDescent="0.25">
      <c r="A23" s="48"/>
      <c r="B23" s="28">
        <v>1</v>
      </c>
      <c r="C23" s="28">
        <v>30</v>
      </c>
      <c r="D23" s="28">
        <v>1</v>
      </c>
      <c r="E23" s="28">
        <v>9</v>
      </c>
      <c r="F23" s="7"/>
      <c r="G23" s="38"/>
      <c r="H23" s="56"/>
      <c r="I23" s="40"/>
      <c r="J23" s="42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90</v>
      </c>
      <c r="R23" s="28" t="s">
        <v>98</v>
      </c>
      <c r="S23" s="29" t="s">
        <v>103</v>
      </c>
      <c r="T23" s="5" t="s">
        <v>91</v>
      </c>
      <c r="U23" s="18" t="s">
        <v>91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97</v>
      </c>
      <c r="AC23" s="12"/>
      <c r="AD23" s="11"/>
    </row>
    <row r="24" spans="1:30" s="1" customFormat="1" x14ac:dyDescent="0.25">
      <c r="A24" s="48">
        <v>2019</v>
      </c>
      <c r="B24" s="45">
        <v>1</v>
      </c>
      <c r="C24" s="28">
        <v>30</v>
      </c>
      <c r="D24" s="28">
        <v>1</v>
      </c>
      <c r="E24" s="28">
        <v>9</v>
      </c>
      <c r="F24" s="7"/>
      <c r="G24" s="37">
        <v>2507115</v>
      </c>
      <c r="H24" s="55" t="s">
        <v>68</v>
      </c>
      <c r="I24" s="39" t="s">
        <v>69</v>
      </c>
      <c r="J24" s="41" t="s">
        <v>53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89</v>
      </c>
      <c r="R24" s="28" t="s">
        <v>98</v>
      </c>
      <c r="S24" s="29" t="s">
        <v>103</v>
      </c>
      <c r="T24" s="5" t="s">
        <v>91</v>
      </c>
      <c r="U24" s="18" t="s">
        <v>91</v>
      </c>
      <c r="V24" s="14"/>
      <c r="W24" s="13" t="s">
        <v>25</v>
      </c>
      <c r="X24" s="15"/>
      <c r="Y24" s="26">
        <v>2015</v>
      </c>
      <c r="Z24" s="16"/>
      <c r="AA24" s="17" t="s">
        <v>92</v>
      </c>
      <c r="AB24" s="27" t="s">
        <v>97</v>
      </c>
      <c r="AC24" s="12"/>
      <c r="AD24" s="11"/>
    </row>
    <row r="25" spans="1:30" s="1" customFormat="1" x14ac:dyDescent="0.25">
      <c r="A25" s="48"/>
      <c r="B25" s="46"/>
      <c r="C25" s="28">
        <v>30</v>
      </c>
      <c r="D25" s="28">
        <v>1</v>
      </c>
      <c r="E25" s="28">
        <v>9</v>
      </c>
      <c r="F25" s="7"/>
      <c r="G25" s="38"/>
      <c r="H25" s="56"/>
      <c r="I25" s="40"/>
      <c r="J25" s="42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90</v>
      </c>
      <c r="R25" s="28" t="s">
        <v>98</v>
      </c>
      <c r="S25" s="29" t="s">
        <v>103</v>
      </c>
      <c r="T25" s="5" t="s">
        <v>91</v>
      </c>
      <c r="U25" s="18" t="s">
        <v>91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97</v>
      </c>
      <c r="AC25" s="12"/>
      <c r="AD25" s="11"/>
    </row>
    <row r="26" spans="1:30" s="1" customFormat="1" x14ac:dyDescent="0.25">
      <c r="A26" s="48">
        <v>2019</v>
      </c>
      <c r="B26" s="45">
        <v>1</v>
      </c>
      <c r="C26" s="28">
        <v>30</v>
      </c>
      <c r="D26" s="28">
        <v>1</v>
      </c>
      <c r="E26" s="28">
        <v>9</v>
      </c>
      <c r="F26" s="7"/>
      <c r="G26" s="37">
        <v>4008804</v>
      </c>
      <c r="H26" s="52" t="s">
        <v>105</v>
      </c>
      <c r="I26" s="41" t="s">
        <v>106</v>
      </c>
      <c r="J26" s="41" t="s">
        <v>53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7" si="7">+K26*12</f>
        <v>6066120</v>
      </c>
      <c r="P26" s="9">
        <f t="shared" ref="P26" si="8">+K26</f>
        <v>505510</v>
      </c>
      <c r="Q26" s="6" t="s">
        <v>89</v>
      </c>
      <c r="R26" s="28" t="s">
        <v>98</v>
      </c>
      <c r="S26" s="29" t="s">
        <v>103</v>
      </c>
      <c r="T26" s="5" t="s">
        <v>91</v>
      </c>
      <c r="U26" s="18" t="s">
        <v>91</v>
      </c>
      <c r="V26" s="14"/>
      <c r="W26" s="13" t="s">
        <v>25</v>
      </c>
      <c r="X26" s="15"/>
      <c r="Y26" s="26">
        <v>2018</v>
      </c>
      <c r="Z26" s="16"/>
      <c r="AA26" s="17" t="s">
        <v>93</v>
      </c>
      <c r="AB26" s="27" t="s">
        <v>97</v>
      </c>
      <c r="AC26" s="12"/>
      <c r="AD26" s="11"/>
    </row>
    <row r="27" spans="1:30" s="1" customFormat="1" x14ac:dyDescent="0.25">
      <c r="A27" s="48"/>
      <c r="B27" s="46"/>
      <c r="C27" s="28">
        <v>30</v>
      </c>
      <c r="D27" s="28">
        <v>1</v>
      </c>
      <c r="E27" s="28">
        <v>9</v>
      </c>
      <c r="F27" s="7"/>
      <c r="G27" s="38"/>
      <c r="H27" s="53"/>
      <c r="I27" s="42"/>
      <c r="J27" s="42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90</v>
      </c>
      <c r="R27" s="28" t="s">
        <v>98</v>
      </c>
      <c r="S27" s="29" t="s">
        <v>103</v>
      </c>
      <c r="T27" s="5" t="s">
        <v>91</v>
      </c>
      <c r="U27" s="18" t="s">
        <v>91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97</v>
      </c>
      <c r="AC27" s="12"/>
      <c r="AD27" s="11"/>
    </row>
    <row r="28" spans="1:30" s="1" customFormat="1" x14ac:dyDescent="0.25">
      <c r="A28" s="49">
        <v>2019</v>
      </c>
      <c r="B28" s="28">
        <v>1</v>
      </c>
      <c r="C28" s="28">
        <v>30</v>
      </c>
      <c r="D28" s="28">
        <v>1</v>
      </c>
      <c r="E28" s="28">
        <v>9</v>
      </c>
      <c r="F28" s="7"/>
      <c r="G28" s="25">
        <v>4053260</v>
      </c>
      <c r="H28" s="54" t="s">
        <v>71</v>
      </c>
      <c r="I28" s="5" t="s">
        <v>37</v>
      </c>
      <c r="J28" s="28" t="s">
        <v>70</v>
      </c>
      <c r="K28" s="9">
        <v>600000</v>
      </c>
      <c r="L28" s="7">
        <v>144</v>
      </c>
      <c r="M28" s="7">
        <v>30</v>
      </c>
      <c r="N28" s="7" t="s">
        <v>29</v>
      </c>
      <c r="O28" s="9">
        <f t="shared" si="3"/>
        <v>7200000</v>
      </c>
      <c r="P28" s="9">
        <f t="shared" si="4"/>
        <v>600000</v>
      </c>
      <c r="Q28" s="6" t="s">
        <v>23</v>
      </c>
      <c r="R28" s="28" t="s">
        <v>98</v>
      </c>
      <c r="S28" s="29" t="s">
        <v>103</v>
      </c>
      <c r="T28" s="5" t="s">
        <v>102</v>
      </c>
      <c r="U28" s="5" t="s">
        <v>102</v>
      </c>
      <c r="V28" s="14"/>
      <c r="W28" s="13" t="s">
        <v>25</v>
      </c>
      <c r="X28" s="15"/>
      <c r="Y28" s="26">
        <v>2018</v>
      </c>
      <c r="Z28" s="16"/>
      <c r="AA28" s="17" t="s">
        <v>52</v>
      </c>
      <c r="AB28" s="27" t="s">
        <v>97</v>
      </c>
      <c r="AC28" s="12"/>
      <c r="AD28" s="11"/>
    </row>
    <row r="29" spans="1:30" s="1" customFormat="1" x14ac:dyDescent="0.25">
      <c r="A29" s="49">
        <v>2019</v>
      </c>
      <c r="B29" s="28">
        <v>1</v>
      </c>
      <c r="C29" s="28">
        <v>30</v>
      </c>
      <c r="D29" s="28">
        <v>1</v>
      </c>
      <c r="E29" s="28">
        <v>9</v>
      </c>
      <c r="F29" s="7"/>
      <c r="G29" s="25">
        <v>5980723</v>
      </c>
      <c r="H29" s="54" t="s">
        <v>72</v>
      </c>
      <c r="I29" s="5" t="s">
        <v>40</v>
      </c>
      <c r="J29" s="28" t="s">
        <v>70</v>
      </c>
      <c r="K29" s="9">
        <v>600000</v>
      </c>
      <c r="L29" s="7">
        <v>144</v>
      </c>
      <c r="M29" s="7">
        <v>30</v>
      </c>
      <c r="N29" s="7" t="s">
        <v>29</v>
      </c>
      <c r="O29" s="9">
        <f t="shared" si="3"/>
        <v>7200000</v>
      </c>
      <c r="P29" s="9">
        <f t="shared" si="4"/>
        <v>600000</v>
      </c>
      <c r="Q29" s="6" t="s">
        <v>23</v>
      </c>
      <c r="R29" s="28" t="s">
        <v>98</v>
      </c>
      <c r="S29" s="29" t="s">
        <v>103</v>
      </c>
      <c r="T29" s="5" t="s">
        <v>102</v>
      </c>
      <c r="U29" s="5" t="s">
        <v>102</v>
      </c>
      <c r="V29" s="14"/>
      <c r="W29" s="13" t="s">
        <v>25</v>
      </c>
      <c r="X29" s="15"/>
      <c r="Y29" s="26">
        <v>2018</v>
      </c>
      <c r="Z29" s="16"/>
      <c r="AA29" s="17" t="s">
        <v>52</v>
      </c>
      <c r="AB29" s="27" t="s">
        <v>97</v>
      </c>
      <c r="AC29" s="12"/>
      <c r="AD29" s="11"/>
    </row>
    <row r="30" spans="1:30" s="1" customFormat="1" x14ac:dyDescent="0.25">
      <c r="A30" s="49">
        <v>2019</v>
      </c>
      <c r="B30" s="28">
        <v>1</v>
      </c>
      <c r="C30" s="28">
        <v>30</v>
      </c>
      <c r="D30" s="28">
        <v>1</v>
      </c>
      <c r="E30" s="28">
        <v>9</v>
      </c>
      <c r="F30" s="7"/>
      <c r="G30" s="25">
        <v>1826953</v>
      </c>
      <c r="H30" s="54" t="s">
        <v>73</v>
      </c>
      <c r="I30" s="5" t="s">
        <v>74</v>
      </c>
      <c r="J30" s="28" t="s">
        <v>70</v>
      </c>
      <c r="K30" s="9">
        <v>0</v>
      </c>
      <c r="L30" s="7">
        <v>144</v>
      </c>
      <c r="M30" s="7">
        <v>30</v>
      </c>
      <c r="N30" s="7" t="s">
        <v>29</v>
      </c>
      <c r="O30" s="9">
        <f t="shared" si="3"/>
        <v>0</v>
      </c>
      <c r="P30" s="9">
        <f t="shared" si="4"/>
        <v>0</v>
      </c>
      <c r="Q30" s="6" t="s">
        <v>23</v>
      </c>
      <c r="R30" s="28" t="s">
        <v>99</v>
      </c>
      <c r="S30" s="29" t="s">
        <v>103</v>
      </c>
      <c r="T30" s="5" t="s">
        <v>102</v>
      </c>
      <c r="U30" s="5" t="s">
        <v>102</v>
      </c>
      <c r="V30" s="14"/>
      <c r="W30" s="13" t="s">
        <v>25</v>
      </c>
      <c r="X30" s="15"/>
      <c r="Y30" s="26">
        <v>2018</v>
      </c>
      <c r="Z30" s="16"/>
      <c r="AA30" s="17" t="s">
        <v>95</v>
      </c>
      <c r="AB30" s="27" t="s">
        <v>97</v>
      </c>
      <c r="AC30" s="12"/>
      <c r="AD30" s="11"/>
    </row>
    <row r="31" spans="1:30" s="1" customFormat="1" x14ac:dyDescent="0.25">
      <c r="A31" s="50">
        <v>2019</v>
      </c>
      <c r="B31" s="28">
        <v>1</v>
      </c>
      <c r="C31" s="28">
        <v>30</v>
      </c>
      <c r="D31" s="28">
        <v>1</v>
      </c>
      <c r="E31" s="28">
        <v>9</v>
      </c>
      <c r="F31" s="7"/>
      <c r="G31" s="25">
        <v>3036707</v>
      </c>
      <c r="H31" s="54" t="s">
        <v>75</v>
      </c>
      <c r="I31" s="5" t="s">
        <v>76</v>
      </c>
      <c r="J31" s="28" t="s">
        <v>70</v>
      </c>
      <c r="K31" s="9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98</v>
      </c>
      <c r="S31" s="29" t="s">
        <v>103</v>
      </c>
      <c r="T31" s="5" t="s">
        <v>102</v>
      </c>
      <c r="U31" s="5" t="s">
        <v>102</v>
      </c>
      <c r="V31" s="14"/>
      <c r="W31" s="13" t="s">
        <v>25</v>
      </c>
      <c r="X31" s="15"/>
      <c r="Y31" s="26">
        <v>2018</v>
      </c>
      <c r="Z31" s="16"/>
      <c r="AA31" s="17" t="s">
        <v>95</v>
      </c>
      <c r="AB31" s="27" t="s">
        <v>97</v>
      </c>
      <c r="AC31" s="12"/>
      <c r="AD31" s="11"/>
    </row>
    <row r="32" spans="1:30" s="1" customFormat="1" x14ac:dyDescent="0.25">
      <c r="A32" s="50">
        <v>2019</v>
      </c>
      <c r="B32" s="28">
        <v>1</v>
      </c>
      <c r="C32" s="28">
        <v>30</v>
      </c>
      <c r="D32" s="28">
        <v>1</v>
      </c>
      <c r="E32" s="28">
        <v>9</v>
      </c>
      <c r="F32" s="7"/>
      <c r="G32" s="25">
        <v>4642189</v>
      </c>
      <c r="H32" s="54" t="s">
        <v>77</v>
      </c>
      <c r="I32" s="5" t="s">
        <v>78</v>
      </c>
      <c r="J32" s="28" t="s">
        <v>70</v>
      </c>
      <c r="K32" s="9">
        <v>0</v>
      </c>
      <c r="L32" s="7">
        <v>144</v>
      </c>
      <c r="M32" s="7">
        <v>30</v>
      </c>
      <c r="N32" s="7" t="s">
        <v>29</v>
      </c>
      <c r="O32" s="9">
        <f t="shared" si="3"/>
        <v>0</v>
      </c>
      <c r="P32" s="9">
        <f t="shared" si="4"/>
        <v>0</v>
      </c>
      <c r="Q32" s="6" t="s">
        <v>23</v>
      </c>
      <c r="R32" s="28" t="s">
        <v>99</v>
      </c>
      <c r="S32" s="29" t="s">
        <v>103</v>
      </c>
      <c r="T32" s="5" t="s">
        <v>102</v>
      </c>
      <c r="U32" s="5" t="s">
        <v>102</v>
      </c>
      <c r="V32" s="14"/>
      <c r="W32" s="13" t="s">
        <v>25</v>
      </c>
      <c r="X32" s="15"/>
      <c r="Y32" s="26">
        <v>2018</v>
      </c>
      <c r="Z32" s="16"/>
      <c r="AA32" s="17" t="s">
        <v>96</v>
      </c>
      <c r="AB32" s="27" t="s">
        <v>97</v>
      </c>
      <c r="AC32" s="12"/>
      <c r="AD32" s="11"/>
    </row>
    <row r="33" spans="1:30" s="1" customFormat="1" x14ac:dyDescent="0.25">
      <c r="A33" s="50">
        <v>2019</v>
      </c>
      <c r="B33" s="28">
        <v>1</v>
      </c>
      <c r="C33" s="28">
        <v>30</v>
      </c>
      <c r="D33" s="28">
        <v>1</v>
      </c>
      <c r="E33" s="28">
        <v>9</v>
      </c>
      <c r="F33" s="7"/>
      <c r="G33" s="25">
        <v>5939309</v>
      </c>
      <c r="H33" s="54" t="s">
        <v>79</v>
      </c>
      <c r="I33" s="5" t="s">
        <v>80</v>
      </c>
      <c r="J33" s="28" t="s">
        <v>70</v>
      </c>
      <c r="K33" s="9">
        <v>300000</v>
      </c>
      <c r="L33" s="7">
        <v>144</v>
      </c>
      <c r="M33" s="7">
        <v>30</v>
      </c>
      <c r="N33" s="7" t="s">
        <v>29</v>
      </c>
      <c r="O33" s="9">
        <f t="shared" si="3"/>
        <v>3600000</v>
      </c>
      <c r="P33" s="9">
        <f t="shared" si="4"/>
        <v>300000</v>
      </c>
      <c r="Q33" s="6" t="s">
        <v>23</v>
      </c>
      <c r="R33" s="28" t="s">
        <v>98</v>
      </c>
      <c r="S33" s="29" t="s">
        <v>103</v>
      </c>
      <c r="T33" s="5" t="s">
        <v>102</v>
      </c>
      <c r="U33" s="5" t="s">
        <v>102</v>
      </c>
      <c r="V33" s="14"/>
      <c r="W33" s="13" t="s">
        <v>25</v>
      </c>
      <c r="X33" s="15"/>
      <c r="Y33" s="26">
        <v>2018</v>
      </c>
      <c r="Z33" s="16"/>
      <c r="AA33" s="17" t="s">
        <v>95</v>
      </c>
      <c r="AB33" s="27" t="s">
        <v>97</v>
      </c>
      <c r="AC33" s="12"/>
      <c r="AD33" s="11"/>
    </row>
    <row r="34" spans="1:30" s="1" customFormat="1" x14ac:dyDescent="0.25">
      <c r="A34" s="50">
        <v>2019</v>
      </c>
      <c r="B34" s="28">
        <v>1</v>
      </c>
      <c r="C34" s="28">
        <v>30</v>
      </c>
      <c r="D34" s="28">
        <v>1</v>
      </c>
      <c r="E34" s="28">
        <v>9</v>
      </c>
      <c r="F34" s="7"/>
      <c r="G34" s="25">
        <v>3632849</v>
      </c>
      <c r="H34" s="54" t="s">
        <v>81</v>
      </c>
      <c r="I34" s="5" t="s">
        <v>82</v>
      </c>
      <c r="J34" s="28" t="s">
        <v>70</v>
      </c>
      <c r="K34" s="9">
        <v>250000</v>
      </c>
      <c r="L34" s="7">
        <v>144</v>
      </c>
      <c r="M34" s="7">
        <v>30</v>
      </c>
      <c r="N34" s="7" t="s">
        <v>29</v>
      </c>
      <c r="O34" s="9">
        <f t="shared" si="3"/>
        <v>3000000</v>
      </c>
      <c r="P34" s="9">
        <f t="shared" si="4"/>
        <v>250000</v>
      </c>
      <c r="Q34" s="6" t="s">
        <v>23</v>
      </c>
      <c r="R34" s="28" t="s">
        <v>98</v>
      </c>
      <c r="S34" s="29" t="s">
        <v>103</v>
      </c>
      <c r="T34" s="5" t="s">
        <v>102</v>
      </c>
      <c r="U34" s="5" t="s">
        <v>102</v>
      </c>
      <c r="V34" s="14"/>
      <c r="W34" s="13" t="s">
        <v>25</v>
      </c>
      <c r="X34" s="15"/>
      <c r="Y34" s="26">
        <v>2018</v>
      </c>
      <c r="Z34" s="16"/>
      <c r="AA34" s="17" t="s">
        <v>95</v>
      </c>
      <c r="AB34" s="27" t="s">
        <v>97</v>
      </c>
      <c r="AC34" s="12"/>
      <c r="AD34" s="11"/>
    </row>
    <row r="35" spans="1:30" s="1" customFormat="1" x14ac:dyDescent="0.25">
      <c r="A35" s="50">
        <v>2019</v>
      </c>
      <c r="B35" s="28">
        <v>1</v>
      </c>
      <c r="C35" s="28">
        <v>30</v>
      </c>
      <c r="D35" s="28">
        <v>1</v>
      </c>
      <c r="E35" s="28">
        <v>9</v>
      </c>
      <c r="F35" s="7"/>
      <c r="G35" s="25">
        <v>1388048</v>
      </c>
      <c r="H35" s="54" t="s">
        <v>85</v>
      </c>
      <c r="I35" s="5" t="s">
        <v>86</v>
      </c>
      <c r="J35" s="28" t="s">
        <v>70</v>
      </c>
      <c r="K35" s="9">
        <v>450000</v>
      </c>
      <c r="L35" s="7">
        <v>144</v>
      </c>
      <c r="M35" s="7">
        <v>30</v>
      </c>
      <c r="N35" s="7" t="s">
        <v>29</v>
      </c>
      <c r="O35" s="9">
        <f t="shared" si="3"/>
        <v>5400000</v>
      </c>
      <c r="P35" s="9">
        <f t="shared" si="4"/>
        <v>450000</v>
      </c>
      <c r="Q35" s="6" t="s">
        <v>23</v>
      </c>
      <c r="R35" s="28" t="s">
        <v>98</v>
      </c>
      <c r="S35" s="29" t="s">
        <v>103</v>
      </c>
      <c r="T35" s="5" t="s">
        <v>102</v>
      </c>
      <c r="U35" s="5" t="s">
        <v>102</v>
      </c>
      <c r="V35" s="14"/>
      <c r="W35" s="13" t="s">
        <v>25</v>
      </c>
      <c r="X35" s="15"/>
      <c r="Y35" s="26">
        <v>2018</v>
      </c>
      <c r="Z35" s="16"/>
      <c r="AA35" s="17" t="s">
        <v>96</v>
      </c>
      <c r="AB35" s="27" t="s">
        <v>97</v>
      </c>
      <c r="AC35" s="12"/>
      <c r="AD35" s="11"/>
    </row>
    <row r="36" spans="1:30" s="1" customFormat="1" x14ac:dyDescent="0.25">
      <c r="A36" s="50">
        <v>2019</v>
      </c>
      <c r="B36" s="28">
        <v>1</v>
      </c>
      <c r="C36" s="28">
        <v>30</v>
      </c>
      <c r="D36" s="28">
        <v>1</v>
      </c>
      <c r="E36" s="28">
        <v>9</v>
      </c>
      <c r="F36" s="7"/>
      <c r="G36" s="25">
        <v>4960122</v>
      </c>
      <c r="H36" s="54" t="s">
        <v>87</v>
      </c>
      <c r="I36" s="5" t="s">
        <v>88</v>
      </c>
      <c r="J36" s="28" t="s">
        <v>70</v>
      </c>
      <c r="K36" s="9">
        <v>250000</v>
      </c>
      <c r="L36" s="7">
        <v>144</v>
      </c>
      <c r="M36" s="7">
        <v>30</v>
      </c>
      <c r="N36" s="7" t="s">
        <v>29</v>
      </c>
      <c r="O36" s="9">
        <f t="shared" si="3"/>
        <v>3000000</v>
      </c>
      <c r="P36" s="9">
        <f t="shared" si="4"/>
        <v>250000</v>
      </c>
      <c r="Q36" s="6" t="s">
        <v>23</v>
      </c>
      <c r="R36" s="28" t="s">
        <v>98</v>
      </c>
      <c r="S36" s="29" t="s">
        <v>103</v>
      </c>
      <c r="T36" s="5" t="s">
        <v>102</v>
      </c>
      <c r="U36" s="5" t="s">
        <v>102</v>
      </c>
      <c r="V36" s="14"/>
      <c r="W36" s="13" t="s">
        <v>25</v>
      </c>
      <c r="X36" s="15"/>
      <c r="Y36" s="26">
        <v>2018</v>
      </c>
      <c r="Z36" s="16"/>
      <c r="AA36" s="17" t="s">
        <v>96</v>
      </c>
      <c r="AB36" s="27" t="s">
        <v>97</v>
      </c>
      <c r="AC36" s="12"/>
      <c r="AD36" s="11"/>
    </row>
    <row r="37" spans="1:30" s="1" customFormat="1" x14ac:dyDescent="0.25">
      <c r="A37" s="50">
        <v>2019</v>
      </c>
      <c r="B37" s="28">
        <v>1</v>
      </c>
      <c r="C37" s="28">
        <v>30</v>
      </c>
      <c r="D37" s="28">
        <v>1</v>
      </c>
      <c r="E37" s="28">
        <v>9</v>
      </c>
      <c r="F37" s="7"/>
      <c r="G37" s="25">
        <v>5556504</v>
      </c>
      <c r="H37" s="54" t="s">
        <v>107</v>
      </c>
      <c r="I37" s="5" t="s">
        <v>108</v>
      </c>
      <c r="J37" s="28" t="s">
        <v>70</v>
      </c>
      <c r="K37" s="9">
        <v>300000</v>
      </c>
      <c r="L37" s="7">
        <v>144</v>
      </c>
      <c r="M37" s="7">
        <v>30</v>
      </c>
      <c r="N37" s="7" t="s">
        <v>29</v>
      </c>
      <c r="O37" s="9">
        <f t="shared" si="3"/>
        <v>3600000</v>
      </c>
      <c r="P37" s="9">
        <f t="shared" si="4"/>
        <v>300000</v>
      </c>
      <c r="Q37" s="6" t="s">
        <v>23</v>
      </c>
      <c r="R37" s="28" t="s">
        <v>98</v>
      </c>
      <c r="S37" s="29" t="s">
        <v>103</v>
      </c>
      <c r="T37" s="5" t="s">
        <v>102</v>
      </c>
      <c r="U37" s="5" t="s">
        <v>102</v>
      </c>
      <c r="V37" s="14"/>
      <c r="W37" s="13" t="s">
        <v>25</v>
      </c>
      <c r="X37" s="15"/>
      <c r="Y37" s="26">
        <v>2018</v>
      </c>
      <c r="Z37" s="16"/>
      <c r="AA37" s="17" t="s">
        <v>96</v>
      </c>
      <c r="AB37" s="27" t="s">
        <v>97</v>
      </c>
      <c r="AC37" s="12"/>
      <c r="AD37" s="11"/>
    </row>
    <row r="38" spans="1:30" s="1" customFormat="1" x14ac:dyDescent="0.25">
      <c r="A38" s="50">
        <v>2019</v>
      </c>
      <c r="B38" s="44">
        <v>1</v>
      </c>
      <c r="C38" s="28">
        <v>30</v>
      </c>
      <c r="D38" s="28">
        <v>1</v>
      </c>
      <c r="E38" s="28">
        <v>9</v>
      </c>
      <c r="F38" s="7"/>
      <c r="G38" s="25">
        <v>5855981</v>
      </c>
      <c r="H38" s="54" t="s">
        <v>109</v>
      </c>
      <c r="I38" s="5" t="s">
        <v>110</v>
      </c>
      <c r="J38" s="28" t="s">
        <v>70</v>
      </c>
      <c r="K38" s="9">
        <v>300000</v>
      </c>
      <c r="L38" s="7">
        <v>144</v>
      </c>
      <c r="M38" s="7">
        <v>30</v>
      </c>
      <c r="N38" s="7" t="s">
        <v>29</v>
      </c>
      <c r="O38" s="9">
        <f t="shared" si="3"/>
        <v>3600000</v>
      </c>
      <c r="P38" s="9">
        <f t="shared" si="4"/>
        <v>300000</v>
      </c>
      <c r="Q38" s="6" t="s">
        <v>23</v>
      </c>
      <c r="R38" s="28" t="s">
        <v>98</v>
      </c>
      <c r="S38" s="29" t="s">
        <v>103</v>
      </c>
      <c r="T38" s="5" t="s">
        <v>102</v>
      </c>
      <c r="U38" s="5" t="s">
        <v>102</v>
      </c>
      <c r="V38" s="14"/>
      <c r="W38" s="13" t="s">
        <v>25</v>
      </c>
      <c r="X38" s="15"/>
      <c r="Y38" s="26">
        <v>2018</v>
      </c>
      <c r="Z38" s="16"/>
      <c r="AA38" s="17" t="s">
        <v>96</v>
      </c>
      <c r="AB38" s="27" t="s">
        <v>97</v>
      </c>
      <c r="AC38" s="12"/>
      <c r="AD38" s="11"/>
    </row>
    <row r="39" spans="1:30" s="1" customFormat="1" x14ac:dyDescent="0.25">
      <c r="A39" s="50">
        <v>2019</v>
      </c>
      <c r="B39" s="44">
        <v>1</v>
      </c>
      <c r="C39" s="28">
        <v>30</v>
      </c>
      <c r="D39" s="28">
        <v>1</v>
      </c>
      <c r="E39" s="28">
        <v>9</v>
      </c>
      <c r="F39" s="7"/>
      <c r="G39" s="25">
        <v>6242569</v>
      </c>
      <c r="H39" s="54" t="s">
        <v>111</v>
      </c>
      <c r="I39" s="5" t="s">
        <v>112</v>
      </c>
      <c r="J39" s="28" t="s">
        <v>70</v>
      </c>
      <c r="K39" s="9">
        <v>300000</v>
      </c>
      <c r="L39" s="7">
        <v>144</v>
      </c>
      <c r="M39" s="7">
        <v>30</v>
      </c>
      <c r="N39" s="7" t="s">
        <v>29</v>
      </c>
      <c r="O39" s="9">
        <f t="shared" si="3"/>
        <v>3600000</v>
      </c>
      <c r="P39" s="9">
        <f t="shared" si="4"/>
        <v>300000</v>
      </c>
      <c r="Q39" s="6" t="s">
        <v>23</v>
      </c>
      <c r="R39" s="28" t="s">
        <v>98</v>
      </c>
      <c r="S39" s="29" t="s">
        <v>103</v>
      </c>
      <c r="T39" s="5" t="s">
        <v>102</v>
      </c>
      <c r="U39" s="5" t="s">
        <v>102</v>
      </c>
      <c r="V39" s="14"/>
      <c r="W39" s="13" t="s">
        <v>25</v>
      </c>
      <c r="X39" s="15"/>
      <c r="Y39" s="26">
        <v>2018</v>
      </c>
      <c r="Z39" s="16"/>
      <c r="AA39" s="17" t="s">
        <v>96</v>
      </c>
      <c r="AB39" s="27" t="s">
        <v>97</v>
      </c>
      <c r="AC39" s="12"/>
      <c r="AD39" s="11"/>
    </row>
    <row r="40" spans="1:30" s="1" customFormat="1" ht="12.75" x14ac:dyDescent="0.2">
      <c r="A40" s="47"/>
      <c r="B40" s="51"/>
      <c r="C40" s="28"/>
      <c r="D40" s="28"/>
      <c r="E40" s="28"/>
      <c r="F40" s="7"/>
      <c r="G40" s="8"/>
      <c r="H40" s="31" t="s">
        <v>104</v>
      </c>
      <c r="I40" s="5"/>
      <c r="J40" s="7"/>
      <c r="K40" s="30">
        <f>SUM(K2:K39)</f>
        <v>20549308</v>
      </c>
      <c r="L40" s="7"/>
      <c r="M40" s="7"/>
      <c r="N40" s="7"/>
      <c r="O40" s="9"/>
      <c r="P40" s="30">
        <f>SUM(P2:P39)</f>
        <v>20549308</v>
      </c>
      <c r="Q40" s="6"/>
      <c r="R40" s="28"/>
      <c r="S40" s="10"/>
      <c r="T40" s="5"/>
      <c r="U40" s="18"/>
      <c r="V40" s="14"/>
      <c r="W40" s="13"/>
      <c r="X40" s="15"/>
      <c r="Y40" s="13"/>
      <c r="Z40" s="16"/>
      <c r="AA40" s="17"/>
      <c r="AB40" s="19"/>
      <c r="AC40" s="12"/>
      <c r="AD40" s="11"/>
    </row>
    <row r="41" spans="1:30" x14ac:dyDescent="0.25">
      <c r="A41" s="33"/>
      <c r="B41" s="33"/>
      <c r="C41" s="33"/>
      <c r="D41" s="33"/>
      <c r="E41" s="33"/>
    </row>
    <row r="45" spans="1:30" x14ac:dyDescent="0.25">
      <c r="P45"/>
    </row>
    <row r="50" spans="16:16" x14ac:dyDescent="0.25">
      <c r="P50" s="32"/>
    </row>
  </sheetData>
  <mergeCells count="58">
    <mergeCell ref="B24:B25"/>
    <mergeCell ref="A26:A27"/>
    <mergeCell ref="A24:A25"/>
    <mergeCell ref="A22:A23"/>
    <mergeCell ref="A20:A21"/>
    <mergeCell ref="G26:G27"/>
    <mergeCell ref="H26:H27"/>
    <mergeCell ref="I26:I27"/>
    <mergeCell ref="J26:J27"/>
    <mergeCell ref="B26:B27"/>
    <mergeCell ref="A18:A19"/>
    <mergeCell ref="A16:A17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J10:J11"/>
    <mergeCell ref="J14:J15"/>
    <mergeCell ref="I14:I15"/>
    <mergeCell ref="H14:H15"/>
    <mergeCell ref="G14:G15"/>
    <mergeCell ref="J12:J13"/>
    <mergeCell ref="I12:I13"/>
    <mergeCell ref="H12:H13"/>
    <mergeCell ref="G12:G13"/>
    <mergeCell ref="A14:A15"/>
    <mergeCell ref="A12:A13"/>
    <mergeCell ref="A10:A11"/>
    <mergeCell ref="A7:A8"/>
    <mergeCell ref="G10:G11"/>
    <mergeCell ref="H10:H11"/>
    <mergeCell ref="I10:I11"/>
    <mergeCell ref="G24:G25"/>
    <mergeCell ref="H24:H25"/>
    <mergeCell ref="I24:I25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G22:G23"/>
    <mergeCell ref="H22:H23"/>
    <mergeCell ref="I22:I23"/>
    <mergeCell ref="J22:J23"/>
    <mergeCell ref="G16:G17"/>
    <mergeCell ref="H16:H17"/>
    <mergeCell ref="I16:I17"/>
    <mergeCell ref="J16:J17"/>
  </mergeCells>
  <hyperlinks>
    <hyperlink ref="AB2" r:id="rId1"/>
    <hyperlink ref="AB4:AB36" r:id="rId2" display="muniantequera@gmail.com"/>
    <hyperlink ref="AB4" r:id="rId3"/>
    <hyperlink ref="AB7" r:id="rId4"/>
    <hyperlink ref="AB3" r:id="rId5"/>
    <hyperlink ref="AB26" r:id="rId6"/>
    <hyperlink ref="AB27" r:id="rId7"/>
    <hyperlink ref="AB37:AB39" r:id="rId8" display="muniantequera@gmail.com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9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ExpeUEW7</cp:lastModifiedBy>
  <cp:lastPrinted>2017-02-20T17:38:47Z</cp:lastPrinted>
  <dcterms:created xsi:type="dcterms:W3CDTF">2014-01-27T13:22:25Z</dcterms:created>
  <dcterms:modified xsi:type="dcterms:W3CDTF">2019-02-18T21:17:11Z</dcterms:modified>
</cp:coreProperties>
</file>