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480" windowHeight="10425" firstSheet="6" activeTab="11"/>
  </bookViews>
  <sheets>
    <sheet name="Tesoreria" sheetId="1" r:id="rId1"/>
    <sheet name="Secretaria Gral." sheetId="2" r:id="rId2"/>
    <sheet name="Intendencia" sheetId="3" r:id="rId3"/>
    <sheet name="Junta Municipal" sheetId="4" r:id="rId4"/>
    <sheet name="CODENI" sheetId="5" r:id="rId5"/>
    <sheet name="Cat, Liq y Trans." sheetId="6" r:id="rId6"/>
    <sheet name="Contabilidad" sheetId="7" r:id="rId7"/>
    <sheet name="Mataderia" sheetId="8" r:id="rId8"/>
    <sheet name="Terminal" sheetId="9" r:id="rId9"/>
    <sheet name="Mercado" sheetId="10" r:id="rId10"/>
    <sheet name="Patio" sheetId="11" r:id="rId11"/>
    <sheet name="Plazas y Edificios" sheetId="12" r:id="rId12"/>
  </sheets>
  <definedNames/>
  <calcPr fullCalcOnLoad="1"/>
</workbook>
</file>

<file path=xl/sharedStrings.xml><?xml version="1.0" encoding="utf-8"?>
<sst xmlns="http://schemas.openxmlformats.org/spreadsheetml/2006/main" count="1515" uniqueCount="271">
  <si>
    <t>INVENTARIO DE BIENES DE USO</t>
  </si>
  <si>
    <t>HOJA Nº.</t>
  </si>
  <si>
    <t>LUGAR: ACAHAY</t>
  </si>
  <si>
    <t>Entidad</t>
  </si>
  <si>
    <t>Municipalidad de Acahay</t>
  </si>
  <si>
    <t>Unid. Jerarq.</t>
  </si>
  <si>
    <t>Repartición</t>
  </si>
  <si>
    <t>Dependencia</t>
  </si>
  <si>
    <t>Area</t>
  </si>
  <si>
    <t>Bienes Patrimoniales</t>
  </si>
  <si>
    <t>Estado de Conservación</t>
  </si>
  <si>
    <t>MB                          MUY BUENO</t>
  </si>
  <si>
    <t>B                                      BUENO</t>
  </si>
  <si>
    <t>R                                  REGULAR</t>
  </si>
  <si>
    <t>M                                       MALO</t>
  </si>
  <si>
    <t>BIENES</t>
  </si>
  <si>
    <t>NR</t>
  </si>
  <si>
    <t>F</t>
  </si>
  <si>
    <t>C</t>
  </si>
  <si>
    <t>NO REGISTRO</t>
  </si>
  <si>
    <t>FALTANTE</t>
  </si>
  <si>
    <t>CONFORME</t>
  </si>
  <si>
    <t>ESPECIF.</t>
  </si>
  <si>
    <t>ANALITICO</t>
  </si>
  <si>
    <t>EN REGISTRO Y/O DOCUMENTO</t>
  </si>
  <si>
    <t>INVENTARIO FISICO</t>
  </si>
  <si>
    <t>F.C.03</t>
  </si>
  <si>
    <t xml:space="preserve"> </t>
  </si>
  <si>
    <t>CUENTA</t>
  </si>
  <si>
    <t>DESCRIPCION</t>
  </si>
  <si>
    <t xml:space="preserve"> fecha de Adquisición y/o incorp.</t>
  </si>
  <si>
    <t>Sub Cuenta</t>
  </si>
  <si>
    <t>Rotulado</t>
  </si>
  <si>
    <t>Cant.</t>
  </si>
  <si>
    <t>Valor Unitario</t>
  </si>
  <si>
    <t>Valor Total</t>
  </si>
  <si>
    <t>Bienes</t>
  </si>
  <si>
    <t>Est. De Conserv</t>
  </si>
  <si>
    <t>TOTAL</t>
  </si>
  <si>
    <t>MB</t>
  </si>
  <si>
    <t>B</t>
  </si>
  <si>
    <t>30               134</t>
  </si>
  <si>
    <t>Inten.</t>
  </si>
  <si>
    <t>Junta</t>
  </si>
  <si>
    <t xml:space="preserve">Mesa de escritorio de madera ilustrada </t>
  </si>
  <si>
    <t>CPU Satellie</t>
  </si>
  <si>
    <t>Teclado Alton</t>
  </si>
  <si>
    <t>APS Power</t>
  </si>
  <si>
    <t>Silla Tapizada de color Negro</t>
  </si>
  <si>
    <t>Ventilador de Techo</t>
  </si>
  <si>
    <t>01.</t>
  </si>
  <si>
    <t>00001.</t>
  </si>
  <si>
    <t xml:space="preserve">Butaca con respaldadero y Asiento de Espuma </t>
  </si>
  <si>
    <t>Calculadora</t>
  </si>
  <si>
    <t>Sello</t>
  </si>
  <si>
    <t>Presilladora</t>
  </si>
  <si>
    <t>Florecente</t>
  </si>
  <si>
    <t>Perforadora</t>
  </si>
  <si>
    <t>Almoadilla</t>
  </si>
  <si>
    <t>Basurero</t>
  </si>
  <si>
    <t>Mesa para Computadora</t>
  </si>
  <si>
    <t>Secretaria Gereral</t>
  </si>
  <si>
    <t>00002.</t>
  </si>
  <si>
    <t>Mesa de escritorio de madera ilustrada</t>
  </si>
  <si>
    <t>Maquina de escribir Mac. Olimpia</t>
  </si>
  <si>
    <t>Parlantes</t>
  </si>
  <si>
    <t>Impresora HP Deskjet D1360</t>
  </si>
  <si>
    <t>Gabeta</t>
  </si>
  <si>
    <t>Telefono</t>
  </si>
  <si>
    <t>Silla Tapizada color negro</t>
  </si>
  <si>
    <t>00003.</t>
  </si>
  <si>
    <t>03.</t>
  </si>
  <si>
    <t>Modular de vidrio con varios compartimiento</t>
  </si>
  <si>
    <t>Caja Fuerte</t>
  </si>
  <si>
    <t>Telefono con Fax</t>
  </si>
  <si>
    <t>Aire Acondicionado</t>
  </si>
  <si>
    <t>Cuadro de la Plaza del Mcal. Lopez</t>
  </si>
  <si>
    <t>Lapicera</t>
  </si>
  <si>
    <t>Esquinero</t>
  </si>
  <si>
    <t>Juego de Living</t>
  </si>
  <si>
    <t>Ventilador de techo</t>
  </si>
  <si>
    <t>Mesita para el Telefono</t>
  </si>
  <si>
    <t>Mesa de escritorio de Madera ilustrada</t>
  </si>
  <si>
    <t>INTENDENCIA</t>
  </si>
  <si>
    <t>Junta Municipal</t>
  </si>
  <si>
    <t>00004.</t>
  </si>
  <si>
    <t>04.</t>
  </si>
  <si>
    <t>Mesa Rectangular para sesiones de 3,10 x 0,90m</t>
  </si>
  <si>
    <t>Mesa de Escritorio con tres cajones</t>
  </si>
  <si>
    <t>Modular con tres puertas</t>
  </si>
  <si>
    <t xml:space="preserve">Ventilador </t>
  </si>
  <si>
    <t>Silla Tapìzada de color Negro</t>
  </si>
  <si>
    <t>Silla Negra</t>
  </si>
  <si>
    <t>Gabeta de seis cajones</t>
  </si>
  <si>
    <t>Cuadro</t>
  </si>
  <si>
    <t>Vasos</t>
  </si>
  <si>
    <t>Asadera</t>
  </si>
  <si>
    <t>Prescilladora</t>
  </si>
  <si>
    <t>Regla</t>
  </si>
  <si>
    <t>CODENI</t>
  </si>
  <si>
    <t>TV de 14¨ marca CCE</t>
  </si>
  <si>
    <t>Video Casetero</t>
  </si>
  <si>
    <t>Silla Tapizada de tela</t>
  </si>
  <si>
    <t>Mesa para computadora</t>
  </si>
  <si>
    <t>Mesa de escritorio</t>
  </si>
  <si>
    <t>Mini Componente Panosonic</t>
  </si>
  <si>
    <t>Modular de seis compartimiento y dos puertas</t>
  </si>
  <si>
    <t>Silla de madera ilustrada</t>
  </si>
  <si>
    <t>Teclado</t>
  </si>
  <si>
    <t>CPU LG</t>
  </si>
  <si>
    <t>Reloj de Pared a Pila</t>
  </si>
  <si>
    <t>Inten./ 1</t>
  </si>
  <si>
    <t>Junta/2</t>
  </si>
  <si>
    <t>Cuadro con vidrio de plano catastral de la ciudad</t>
  </si>
  <si>
    <t>Mesa formica color blanco</t>
  </si>
  <si>
    <t>CPU Satelite</t>
  </si>
  <si>
    <t>Regla T</t>
  </si>
  <si>
    <t>Calculadora SHURAY</t>
  </si>
  <si>
    <t>Boligrafo, sacapunta, lapiz, borrador</t>
  </si>
  <si>
    <t>Regla Rectangular</t>
  </si>
  <si>
    <t>Silla Formica</t>
  </si>
  <si>
    <t>Silla Tapizado de color negro</t>
  </si>
  <si>
    <t>Cuadro con vidrio del plano por sector del distrito de Acahay</t>
  </si>
  <si>
    <t>Corrector</t>
  </si>
  <si>
    <t>Mostrador de 4m. Con dos cajones y cuatro puertas</t>
  </si>
  <si>
    <t>Mastil</t>
  </si>
  <si>
    <t xml:space="preserve">Pala </t>
  </si>
  <si>
    <t>Machete</t>
  </si>
  <si>
    <t xml:space="preserve">Asada </t>
  </si>
  <si>
    <t>Escoba</t>
  </si>
  <si>
    <t>Rastrillo</t>
  </si>
  <si>
    <t>Carretilla</t>
  </si>
  <si>
    <t>Motocicleta Marca ESTAR 125 CC</t>
  </si>
  <si>
    <t>Baño Privado</t>
  </si>
  <si>
    <t>Baño Publico</t>
  </si>
  <si>
    <t>Motocicleta (Descompuesto)</t>
  </si>
  <si>
    <t>Elemento de Ande</t>
  </si>
  <si>
    <t>Mesa Larga</t>
  </si>
  <si>
    <t>Computadora, Monitor, Impresora</t>
  </si>
  <si>
    <t>CPU HP COMPAP</t>
  </si>
  <si>
    <t>TECLADO HP</t>
  </si>
  <si>
    <t>UPS Junior</t>
  </si>
  <si>
    <t xml:space="preserve">M </t>
  </si>
  <si>
    <t>R</t>
  </si>
  <si>
    <t>Mataderia</t>
  </si>
  <si>
    <t>Ubicado en la ManzanaNº108 de 14.000m2</t>
  </si>
  <si>
    <t>Casa con tres Piezas con Galeria de 53,12m2</t>
  </si>
  <si>
    <t>Cosina de 11,76m2</t>
  </si>
  <si>
    <t>Galpon de 147,35m2 cubierto con techo de Zinc</t>
  </si>
  <si>
    <t>Pileta de material cocidos para agua</t>
  </si>
  <si>
    <t>Zorra</t>
  </si>
  <si>
    <t>Aparejos para elevar Reces</t>
  </si>
  <si>
    <t>Brete</t>
  </si>
  <si>
    <t>Embretero y un Subidero</t>
  </si>
  <si>
    <t>Corral</t>
  </si>
  <si>
    <t>Instalacion de agua corriente</t>
  </si>
  <si>
    <t>Instalacion de energia electrica</t>
  </si>
  <si>
    <t xml:space="preserve">Terminal </t>
  </si>
  <si>
    <t>Terreno ubicado en la Manzana Nº088 de 10.355m2</t>
  </si>
  <si>
    <t xml:space="preserve">Edificio  de 237,55 m2 </t>
  </si>
  <si>
    <t>Tres Salones para Comerciales</t>
  </si>
  <si>
    <t>Baño Diferenciado</t>
  </si>
  <si>
    <t>Deposito para materiales</t>
  </si>
  <si>
    <t>Andenes</t>
  </si>
  <si>
    <t>Hall</t>
  </si>
  <si>
    <t>Inslacion de agua corriente</t>
  </si>
  <si>
    <t>Inslacion de energia Electrica</t>
  </si>
  <si>
    <t>Mercado</t>
  </si>
  <si>
    <t>Edificio de 237,54 m2</t>
  </si>
  <si>
    <t>Puesto de Venta totalmente Azulejado</t>
  </si>
  <si>
    <t>Piesas Para salon Comercial</t>
  </si>
  <si>
    <t>Instalacion de Energia de Electricidad</t>
  </si>
  <si>
    <t>Fluorecente</t>
  </si>
  <si>
    <t>ESTANTES</t>
  </si>
  <si>
    <t>MESA</t>
  </si>
  <si>
    <t>MONITOR MARCA PHILIPS</t>
  </si>
  <si>
    <t>PARLANTES</t>
  </si>
  <si>
    <t>TECLADO D. R. HANK</t>
  </si>
  <si>
    <t>C. P. U. LG</t>
  </si>
  <si>
    <t xml:space="preserve">MOUSE </t>
  </si>
  <si>
    <t>MURAL</t>
  </si>
  <si>
    <t>donacion</t>
  </si>
  <si>
    <t>Monitor Kolke xp</t>
  </si>
  <si>
    <t>Monitor Kolke</t>
  </si>
  <si>
    <t>Monitor marca kolke</t>
  </si>
  <si>
    <t>c. P. U.satellite</t>
  </si>
  <si>
    <t>IMPRESORA HP</t>
  </si>
  <si>
    <t>TECLADO D. R. ALTON</t>
  </si>
  <si>
    <t>APS</t>
  </si>
  <si>
    <t>ANTIGUA</t>
  </si>
  <si>
    <t>SIN VALOR</t>
  </si>
  <si>
    <t xml:space="preserve">Cortador de Cesped </t>
  </si>
  <si>
    <t>EQUIPOS INFORMATICOS</t>
  </si>
  <si>
    <t>05.</t>
  </si>
  <si>
    <t>00005.</t>
  </si>
  <si>
    <t>00006.</t>
  </si>
  <si>
    <t>06.</t>
  </si>
  <si>
    <t>00007.</t>
  </si>
  <si>
    <t>07.</t>
  </si>
  <si>
    <t>00008.</t>
  </si>
  <si>
    <t>08.</t>
  </si>
  <si>
    <t>00009.</t>
  </si>
  <si>
    <t>09.</t>
  </si>
  <si>
    <t>0010.</t>
  </si>
  <si>
    <t>010.</t>
  </si>
  <si>
    <t>0011.</t>
  </si>
  <si>
    <t>011.</t>
  </si>
  <si>
    <t>0012.</t>
  </si>
  <si>
    <t>012.</t>
  </si>
  <si>
    <t>PLAZA 15 DE AGOSTO</t>
  </si>
  <si>
    <t>2155M2</t>
  </si>
  <si>
    <t>013.</t>
  </si>
  <si>
    <t>PLAZA Cnel. Valois Rivarola</t>
  </si>
  <si>
    <t>190 m2</t>
  </si>
  <si>
    <t>Plaza de los Heroes</t>
  </si>
  <si>
    <t>1017.72 m2</t>
  </si>
  <si>
    <t>015.</t>
  </si>
  <si>
    <t>plaza Heroes del Chaco</t>
  </si>
  <si>
    <t>5782 m2</t>
  </si>
  <si>
    <t xml:space="preserve">PLAZAS Y EDIFICIOS </t>
  </si>
  <si>
    <t>0016.</t>
  </si>
  <si>
    <t>016.</t>
  </si>
  <si>
    <t>0015.</t>
  </si>
  <si>
    <t>0014.</t>
  </si>
  <si>
    <t>0013.</t>
  </si>
  <si>
    <t>LOCAL DEL EDIFICIOS MUNICIPAL</t>
  </si>
  <si>
    <t>Calculadora Solar</t>
  </si>
  <si>
    <t>Computadora marca benq de 15</t>
  </si>
  <si>
    <t>Impresora HP 1560</t>
  </si>
  <si>
    <t>Parlantes marca columbia</t>
  </si>
  <si>
    <t>Muñeca Falca</t>
  </si>
  <si>
    <t>Muñeco</t>
  </si>
  <si>
    <t>Pelota</t>
  </si>
  <si>
    <t>Tobogan</t>
  </si>
  <si>
    <t>Andador con Muñeca de Tela</t>
  </si>
  <si>
    <t>Motito color azul</t>
  </si>
  <si>
    <t>Juego Didactico</t>
  </si>
  <si>
    <t>Modular de cuatro cajones con compartimiento</t>
  </si>
  <si>
    <t>Escritorio de Madera</t>
  </si>
  <si>
    <t>Monitor hp</t>
  </si>
  <si>
    <t>CPU ph compac</t>
  </si>
  <si>
    <t>Teclado hp</t>
  </si>
  <si>
    <t>Maus hp</t>
  </si>
  <si>
    <t>modular de madera con 8 comp. y 3 diviciones con puertas</t>
  </si>
  <si>
    <t xml:space="preserve">Un modular  de madera con 4 compartimiento </t>
  </si>
  <si>
    <t>Una mesa formica blanco para dibujo</t>
  </si>
  <si>
    <t>Una mesa de computadora</t>
  </si>
  <si>
    <t>Escritorio de madera con 2 cajones</t>
  </si>
  <si>
    <t xml:space="preserve">Silla formica </t>
  </si>
  <si>
    <t>lado Lanix</t>
  </si>
  <si>
    <t>Maus Lanix</t>
  </si>
  <si>
    <t>Aire acondicionado galxy con aparato de control</t>
  </si>
  <si>
    <t>Jarra Electrica</t>
  </si>
  <si>
    <t>Almohadilla</t>
  </si>
  <si>
    <t>Desgrampadora</t>
  </si>
  <si>
    <t>porta Sello</t>
  </si>
  <si>
    <t>Cuclillo</t>
  </si>
  <si>
    <t>Tenedor</t>
  </si>
  <si>
    <t>Acondicionador de Aire Tokyo Split con control remoto</t>
  </si>
  <si>
    <t>Computadora de Escritorio con Accesorios</t>
  </si>
  <si>
    <t>Equipos Informaticos</t>
  </si>
  <si>
    <t>0004.</t>
  </si>
  <si>
    <t>TESORERIA</t>
  </si>
  <si>
    <t>0007.</t>
  </si>
  <si>
    <t xml:space="preserve">CATASTRO, DPTO. DE LIQUIDACION, Y DPTO. DE TRANSITO </t>
  </si>
  <si>
    <t>impresora Magic Card</t>
  </si>
  <si>
    <t>Equipos Informáticos</t>
  </si>
  <si>
    <t>Impresora hp laser jet P25055dn</t>
  </si>
  <si>
    <t>Impresora HP LaserJet Pro MFP M127fn</t>
  </si>
  <si>
    <t>CONTABILIDAD</t>
  </si>
  <si>
    <t xml:space="preserve"> INVENTARIO DE BIENES DE USO</t>
  </si>
</sst>
</file>

<file path=xl/styles.xml><?xml version="1.0" encoding="utf-8"?>
<styleSheet xmlns="http://schemas.openxmlformats.org/spreadsheetml/2006/main">
  <numFmts count="30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0\ _€_-;\-* #,##0.000\ _€_-;_-* &quot;-&quot;??\ _€_-;_-@_-"/>
    <numFmt numFmtId="181" formatCode="_-* #,##0.0\ _€_-;\-* #,##0.0\ _€_-;_-* &quot;-&quot;??\ _€_-;_-@_-"/>
    <numFmt numFmtId="182" formatCode="_-* #,##0\ _€_-;\-* #,##0\ _€_-;_-* &quot;-&quot;??\ _€_-;_-@_-"/>
    <numFmt numFmtId="183" formatCode="_-* #,##0.0\ &quot;€&quot;_-;\-* #,##0.0\ &quot;€&quot;_-;_-* &quot;-&quot;??\ &quot;€&quot;_-;_-@_-"/>
    <numFmt numFmtId="184" formatCode="_-* #,##0\ &quot;€&quot;_-;\-* #,##0\ &quot;€&quot;_-;_-* &quot;-&quot;??\ &quot;€&quot;_-;_-@_-"/>
    <numFmt numFmtId="185" formatCode="0.0"/>
  </numFmts>
  <fonts count="46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0" fillId="0" borderId="0" xfId="0" applyAlignment="1">
      <alignment horizontal="left"/>
    </xf>
    <xf numFmtId="182" fontId="2" fillId="0" borderId="11" xfId="50" applyNumberFormat="1" applyFont="1" applyBorder="1" applyAlignment="1">
      <alignment horizontal="center"/>
    </xf>
    <xf numFmtId="182" fontId="2" fillId="0" borderId="11" xfId="50" applyNumberFormat="1" applyFont="1" applyBorder="1" applyAlignment="1">
      <alignment horizontal="right"/>
    </xf>
    <xf numFmtId="182" fontId="2" fillId="33" borderId="21" xfId="50" applyNumberFormat="1" applyFont="1" applyFill="1" applyBorder="1" applyAlignment="1">
      <alignment horizontal="center"/>
    </xf>
    <xf numFmtId="182" fontId="2" fillId="33" borderId="16" xfId="50" applyNumberFormat="1" applyFont="1" applyFill="1" applyBorder="1" applyAlignment="1">
      <alignment/>
    </xf>
    <xf numFmtId="182" fontId="2" fillId="33" borderId="11" xfId="50" applyNumberFormat="1" applyFont="1" applyFill="1" applyBorder="1" applyAlignment="1">
      <alignment wrapText="1"/>
    </xf>
    <xf numFmtId="182" fontId="2" fillId="0" borderId="11" xfId="50" applyNumberFormat="1" applyFont="1" applyBorder="1" applyAlignment="1">
      <alignment/>
    </xf>
    <xf numFmtId="182" fontId="2" fillId="0" borderId="10" xfId="50" applyNumberFormat="1" applyFont="1" applyBorder="1" applyAlignment="1">
      <alignment horizontal="center"/>
    </xf>
    <xf numFmtId="182" fontId="2" fillId="0" borderId="10" xfId="50" applyNumberFormat="1" applyFont="1" applyBorder="1" applyAlignment="1">
      <alignment horizontal="right"/>
    </xf>
    <xf numFmtId="182" fontId="2" fillId="33" borderId="12" xfId="50" applyNumberFormat="1" applyFont="1" applyFill="1" applyBorder="1" applyAlignment="1">
      <alignment horizontal="center"/>
    </xf>
    <xf numFmtId="182" fontId="2" fillId="33" borderId="13" xfId="50" applyNumberFormat="1" applyFont="1" applyFill="1" applyBorder="1" applyAlignment="1">
      <alignment horizontal="center"/>
    </xf>
    <xf numFmtId="182" fontId="2" fillId="33" borderId="17" xfId="50" applyNumberFormat="1" applyFont="1" applyFill="1" applyBorder="1" applyAlignment="1">
      <alignment horizontal="center"/>
    </xf>
    <xf numFmtId="182" fontId="2" fillId="33" borderId="22" xfId="50" applyNumberFormat="1" applyFont="1" applyFill="1" applyBorder="1" applyAlignment="1">
      <alignment horizontal="right"/>
    </xf>
    <xf numFmtId="182" fontId="2" fillId="33" borderId="18" xfId="50" applyNumberFormat="1" applyFont="1" applyFill="1" applyBorder="1" applyAlignment="1">
      <alignment/>
    </xf>
    <xf numFmtId="182" fontId="2" fillId="33" borderId="11" xfId="50" applyNumberFormat="1" applyFont="1" applyFill="1" applyBorder="1" applyAlignment="1">
      <alignment/>
    </xf>
    <xf numFmtId="182" fontId="2" fillId="33" borderId="15" xfId="50" applyNumberFormat="1" applyFont="1" applyFill="1" applyBorder="1" applyAlignment="1">
      <alignment horizontal="center"/>
    </xf>
    <xf numFmtId="182" fontId="2" fillId="33" borderId="18" xfId="50" applyNumberFormat="1" applyFont="1" applyFill="1" applyBorder="1" applyAlignment="1">
      <alignment horizontal="center"/>
    </xf>
    <xf numFmtId="182" fontId="2" fillId="33" borderId="21" xfId="50" applyNumberFormat="1" applyFont="1" applyFill="1" applyBorder="1" applyAlignment="1">
      <alignment/>
    </xf>
    <xf numFmtId="182" fontId="2" fillId="33" borderId="22" xfId="5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 horizontal="center"/>
    </xf>
    <xf numFmtId="182" fontId="2" fillId="0" borderId="24" xfId="50" applyNumberFormat="1" applyFont="1" applyBorder="1" applyAlignment="1">
      <alignment horizontal="right"/>
    </xf>
    <xf numFmtId="182" fontId="3" fillId="0" borderId="25" xfId="50" applyNumberFormat="1" applyFont="1" applyBorder="1" applyAlignment="1">
      <alignment horizontal="right"/>
    </xf>
    <xf numFmtId="182" fontId="2" fillId="0" borderId="24" xfId="50" applyNumberFormat="1" applyFont="1" applyBorder="1" applyAlignment="1">
      <alignment horizontal="center"/>
    </xf>
    <xf numFmtId="182" fontId="3" fillId="0" borderId="25" xfId="5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 horizontal="center"/>
    </xf>
    <xf numFmtId="182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182" fontId="3" fillId="0" borderId="32" xfId="5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182" fontId="2" fillId="0" borderId="11" xfId="5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182" fontId="2" fillId="0" borderId="26" xfId="5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181" fontId="2" fillId="0" borderId="11" xfId="5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182" fontId="2" fillId="34" borderId="11" xfId="50" applyNumberFormat="1" applyFont="1" applyFill="1" applyBorder="1" applyAlignment="1">
      <alignment horizontal="right"/>
    </xf>
    <xf numFmtId="182" fontId="3" fillId="0" borderId="33" xfId="50" applyNumberFormat="1" applyFont="1" applyBorder="1" applyAlignment="1">
      <alignment horizontal="right"/>
    </xf>
    <xf numFmtId="182" fontId="2" fillId="34" borderId="11" xfId="50" applyNumberFormat="1" applyFont="1" applyFill="1" applyBorder="1" applyAlignment="1">
      <alignment horizontal="center"/>
    </xf>
    <xf numFmtId="182" fontId="2" fillId="34" borderId="11" xfId="50" applyNumberFormat="1" applyFont="1" applyFill="1" applyBorder="1" applyAlignment="1">
      <alignment/>
    </xf>
    <xf numFmtId="182" fontId="3" fillId="0" borderId="25" xfId="50" applyNumberFormat="1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center"/>
    </xf>
    <xf numFmtId="182" fontId="2" fillId="0" borderId="35" xfId="50" applyNumberFormat="1" applyFont="1" applyBorder="1" applyAlignment="1">
      <alignment horizontal="center"/>
    </xf>
    <xf numFmtId="182" fontId="3" fillId="0" borderId="33" xfId="5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82" fontId="2" fillId="0" borderId="11" xfId="50" applyNumberFormat="1" applyFont="1" applyBorder="1" applyAlignment="1">
      <alignment horizontal="right"/>
    </xf>
    <xf numFmtId="182" fontId="45" fillId="0" borderId="11" xfId="50" applyNumberFormat="1" applyFont="1" applyBorder="1" applyAlignment="1">
      <alignment horizontal="right"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182" fontId="2" fillId="34" borderId="10" xfId="50" applyNumberFormat="1" applyFont="1" applyFill="1" applyBorder="1" applyAlignment="1">
      <alignment horizontal="right"/>
    </xf>
    <xf numFmtId="0" fontId="3" fillId="0" borderId="36" xfId="0" applyFont="1" applyBorder="1" applyAlignment="1">
      <alignment/>
    </xf>
    <xf numFmtId="182" fontId="2" fillId="0" borderId="35" xfId="50" applyNumberFormat="1" applyFont="1" applyBorder="1" applyAlignment="1">
      <alignment horizontal="right"/>
    </xf>
    <xf numFmtId="182" fontId="2" fillId="34" borderId="11" xfId="50" applyNumberFormat="1" applyFont="1" applyFill="1" applyBorder="1" applyAlignment="1">
      <alignment horizontal="right"/>
    </xf>
    <xf numFmtId="0" fontId="2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5" xfId="0" applyFont="1" applyBorder="1" applyAlignment="1">
      <alignment horizontal="center"/>
    </xf>
    <xf numFmtId="182" fontId="3" fillId="0" borderId="35" xfId="50" applyNumberFormat="1" applyFont="1" applyBorder="1" applyAlignment="1">
      <alignment horizontal="center"/>
    </xf>
    <xf numFmtId="0" fontId="2" fillId="33" borderId="20" xfId="0" applyFont="1" applyFill="1" applyBorder="1" applyAlignment="1">
      <alignment/>
    </xf>
    <xf numFmtId="182" fontId="3" fillId="0" borderId="38" xfId="5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2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zoomScalePageLayoutView="0" workbookViewId="0" topLeftCell="C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1</v>
      </c>
      <c r="O3" s="137"/>
      <c r="P3" s="1"/>
    </row>
    <row r="4" spans="2:16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8"/>
      <c r="O4" s="137"/>
      <c r="P4" s="1"/>
    </row>
    <row r="5" spans="2:16" ht="12.75">
      <c r="B5" s="4" t="s">
        <v>6</v>
      </c>
      <c r="C5" s="148"/>
      <c r="D5" s="149"/>
      <c r="E5" s="154" t="s">
        <v>262</v>
      </c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4" ht="12.75">
      <c r="B6" s="4" t="s">
        <v>7</v>
      </c>
      <c r="C6" s="148"/>
      <c r="D6" s="149"/>
      <c r="E6" s="143" t="s">
        <v>9</v>
      </c>
      <c r="F6" s="143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</row>
    <row r="7" spans="2:14" ht="12.75">
      <c r="B7" s="7" t="s">
        <v>8</v>
      </c>
      <c r="C7" s="144"/>
      <c r="D7" s="146"/>
      <c r="E7" s="153"/>
      <c r="F7" s="153"/>
      <c r="G7" s="150" t="s">
        <v>14</v>
      </c>
      <c r="H7" s="151"/>
      <c r="I7" s="152"/>
      <c r="J7" s="52"/>
      <c r="K7" s="53"/>
      <c r="L7" s="1"/>
      <c r="M7" s="1"/>
      <c r="N7" s="1"/>
    </row>
    <row r="8" spans="2:14" ht="12.75">
      <c r="B8" s="4"/>
      <c r="C8" s="4"/>
      <c r="D8" s="147" t="s">
        <v>22</v>
      </c>
      <c r="E8" s="147"/>
      <c r="F8" s="4"/>
      <c r="G8" s="147" t="s">
        <v>24</v>
      </c>
      <c r="H8" s="147"/>
      <c r="I8" s="147"/>
      <c r="J8" s="147"/>
      <c r="K8" s="147"/>
      <c r="L8" s="147" t="s">
        <v>25</v>
      </c>
      <c r="M8" s="147"/>
      <c r="N8" s="147"/>
    </row>
    <row r="9" spans="2:14" ht="12.75">
      <c r="B9" s="4"/>
      <c r="C9" s="4"/>
      <c r="D9" s="147" t="s">
        <v>23</v>
      </c>
      <c r="E9" s="147"/>
      <c r="F9" s="4"/>
      <c r="G9" s="147"/>
      <c r="H9" s="147"/>
      <c r="I9" s="147"/>
      <c r="J9" s="147"/>
      <c r="K9" s="147"/>
      <c r="L9" s="147"/>
      <c r="M9" s="147"/>
      <c r="N9" s="147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0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3" t="s">
        <v>51</v>
      </c>
      <c r="C11" s="13" t="s">
        <v>50</v>
      </c>
      <c r="D11" s="13">
        <v>3</v>
      </c>
      <c r="E11" s="14"/>
      <c r="F11" s="91" t="s">
        <v>44</v>
      </c>
      <c r="G11" s="14"/>
      <c r="H11" s="14"/>
      <c r="I11" s="13">
        <v>3</v>
      </c>
      <c r="J11" s="36">
        <v>150000</v>
      </c>
      <c r="K11" s="95">
        <v>450000</v>
      </c>
      <c r="L11" s="13">
        <v>3</v>
      </c>
      <c r="M11" s="13" t="s">
        <v>18</v>
      </c>
      <c r="N11" s="13" t="s">
        <v>39</v>
      </c>
    </row>
    <row r="12" spans="2:14" ht="12.75">
      <c r="B12" s="13" t="s">
        <v>51</v>
      </c>
      <c r="C12" s="13" t="s">
        <v>50</v>
      </c>
      <c r="D12" s="13">
        <v>1</v>
      </c>
      <c r="E12" s="14"/>
      <c r="F12" s="91" t="s">
        <v>239</v>
      </c>
      <c r="G12" s="17"/>
      <c r="H12" s="14"/>
      <c r="I12" s="13">
        <v>1</v>
      </c>
      <c r="J12" s="36">
        <v>1000000</v>
      </c>
      <c r="K12" s="95">
        <v>1000000</v>
      </c>
      <c r="L12" s="13">
        <v>1</v>
      </c>
      <c r="M12" s="13" t="s">
        <v>18</v>
      </c>
      <c r="N12" s="13" t="s">
        <v>39</v>
      </c>
    </row>
    <row r="13" spans="2:14" ht="12.75">
      <c r="B13" s="13" t="s">
        <v>51</v>
      </c>
      <c r="C13" s="13" t="s">
        <v>50</v>
      </c>
      <c r="D13" s="13">
        <v>1</v>
      </c>
      <c r="E13" s="14"/>
      <c r="F13" s="91" t="s">
        <v>240</v>
      </c>
      <c r="G13" s="17"/>
      <c r="H13" s="14"/>
      <c r="I13" s="13">
        <v>1</v>
      </c>
      <c r="J13" s="36">
        <v>2000000</v>
      </c>
      <c r="K13" s="95">
        <f>SUM(J13)</f>
        <v>2000000</v>
      </c>
      <c r="L13" s="13">
        <v>1</v>
      </c>
      <c r="M13" s="13" t="s">
        <v>18</v>
      </c>
      <c r="N13" s="13" t="s">
        <v>39</v>
      </c>
    </row>
    <row r="14" spans="2:14" ht="12.75">
      <c r="B14" s="13" t="s">
        <v>51</v>
      </c>
      <c r="C14" s="13" t="s">
        <v>50</v>
      </c>
      <c r="D14" s="13">
        <v>1</v>
      </c>
      <c r="E14" s="14"/>
      <c r="F14" s="91" t="s">
        <v>267</v>
      </c>
      <c r="G14" s="17"/>
      <c r="H14" s="14"/>
      <c r="I14" s="13">
        <v>1</v>
      </c>
      <c r="J14" s="36">
        <v>850000</v>
      </c>
      <c r="K14" s="95">
        <f>SUM(J14)</f>
        <v>850000</v>
      </c>
      <c r="L14" s="13">
        <v>1</v>
      </c>
      <c r="M14" s="13" t="s">
        <v>18</v>
      </c>
      <c r="N14" s="13" t="s">
        <v>39</v>
      </c>
    </row>
    <row r="15" spans="2:14" ht="12.75">
      <c r="B15" s="13" t="s">
        <v>51</v>
      </c>
      <c r="C15" s="13" t="s">
        <v>50</v>
      </c>
      <c r="D15" s="13">
        <v>1</v>
      </c>
      <c r="E15" s="14"/>
      <c r="F15" s="91" t="s">
        <v>241</v>
      </c>
      <c r="G15" s="17"/>
      <c r="H15" s="14"/>
      <c r="I15" s="13">
        <v>1</v>
      </c>
      <c r="J15" s="36">
        <v>250000</v>
      </c>
      <c r="K15" s="95">
        <f>SUM(J15)</f>
        <v>250000</v>
      </c>
      <c r="L15" s="13">
        <v>1</v>
      </c>
      <c r="M15" s="13" t="s">
        <v>18</v>
      </c>
      <c r="N15" s="13" t="s">
        <v>39</v>
      </c>
    </row>
    <row r="16" spans="2:14" ht="12.75">
      <c r="B16" s="109" t="s">
        <v>51</v>
      </c>
      <c r="C16" s="109" t="s">
        <v>50</v>
      </c>
      <c r="D16" s="13">
        <v>1</v>
      </c>
      <c r="E16" s="14"/>
      <c r="F16" s="92" t="s">
        <v>242</v>
      </c>
      <c r="G16" s="17"/>
      <c r="H16" s="14"/>
      <c r="I16" s="13"/>
      <c r="J16" s="36"/>
      <c r="K16" s="95"/>
      <c r="L16" s="13"/>
      <c r="M16" s="13"/>
      <c r="N16" s="13"/>
    </row>
    <row r="17" spans="2:14" ht="12.75">
      <c r="B17" s="13" t="s">
        <v>51</v>
      </c>
      <c r="C17" s="13" t="s">
        <v>50</v>
      </c>
      <c r="D17" s="13">
        <v>1</v>
      </c>
      <c r="E17" s="14"/>
      <c r="F17" s="91" t="s">
        <v>243</v>
      </c>
      <c r="G17" s="14"/>
      <c r="H17" s="14"/>
      <c r="I17" s="13">
        <v>1</v>
      </c>
      <c r="J17" s="36" t="s">
        <v>181</v>
      </c>
      <c r="K17" s="36">
        <v>0</v>
      </c>
      <c r="L17" s="13">
        <v>1</v>
      </c>
      <c r="M17" s="13" t="s">
        <v>18</v>
      </c>
      <c r="N17" s="13" t="s">
        <v>40</v>
      </c>
    </row>
    <row r="18" spans="2:14" ht="12.75">
      <c r="B18" s="13" t="s">
        <v>51</v>
      </c>
      <c r="C18" s="13" t="s">
        <v>50</v>
      </c>
      <c r="D18" s="13">
        <v>1</v>
      </c>
      <c r="E18" s="14"/>
      <c r="F18" s="91" t="s">
        <v>244</v>
      </c>
      <c r="G18" s="14"/>
      <c r="H18" s="14"/>
      <c r="I18" s="13">
        <v>1</v>
      </c>
      <c r="J18" s="36" t="s">
        <v>181</v>
      </c>
      <c r="K18" s="36">
        <v>0</v>
      </c>
      <c r="L18" s="13">
        <v>1</v>
      </c>
      <c r="M18" s="13" t="s">
        <v>18</v>
      </c>
      <c r="N18" s="13" t="s">
        <v>40</v>
      </c>
    </row>
    <row r="19" spans="2:14" ht="12.75">
      <c r="B19" s="13" t="s">
        <v>51</v>
      </c>
      <c r="C19" s="13" t="s">
        <v>50</v>
      </c>
      <c r="D19" s="13">
        <v>1</v>
      </c>
      <c r="E19" s="14"/>
      <c r="F19" s="91" t="s">
        <v>245</v>
      </c>
      <c r="G19" s="14"/>
      <c r="H19" s="14"/>
      <c r="I19" s="13">
        <v>1</v>
      </c>
      <c r="J19" s="36" t="s">
        <v>181</v>
      </c>
      <c r="K19" s="36">
        <v>0</v>
      </c>
      <c r="L19" s="13">
        <v>1</v>
      </c>
      <c r="M19" s="13" t="s">
        <v>18</v>
      </c>
      <c r="N19" s="13" t="s">
        <v>40</v>
      </c>
    </row>
    <row r="20" spans="2:14" ht="12.75">
      <c r="B20" s="13" t="s">
        <v>51</v>
      </c>
      <c r="C20" s="13" t="s">
        <v>50</v>
      </c>
      <c r="D20" s="13">
        <v>1</v>
      </c>
      <c r="E20" s="14"/>
      <c r="F20" s="92" t="s">
        <v>246</v>
      </c>
      <c r="G20" s="14"/>
      <c r="H20" s="14"/>
      <c r="I20" s="13">
        <v>1</v>
      </c>
      <c r="J20" s="36" t="s">
        <v>181</v>
      </c>
      <c r="K20" s="36">
        <v>0</v>
      </c>
      <c r="L20" s="13">
        <v>1</v>
      </c>
      <c r="M20" s="13" t="s">
        <v>18</v>
      </c>
      <c r="N20" s="13" t="s">
        <v>40</v>
      </c>
    </row>
    <row r="21" spans="2:14" ht="12.75">
      <c r="B21" s="13" t="s">
        <v>51</v>
      </c>
      <c r="C21" s="13" t="s">
        <v>50</v>
      </c>
      <c r="D21" s="13">
        <v>1</v>
      </c>
      <c r="E21" s="14"/>
      <c r="F21" s="92" t="s">
        <v>247</v>
      </c>
      <c r="G21" s="14"/>
      <c r="H21" s="14"/>
      <c r="I21" s="13">
        <v>2</v>
      </c>
      <c r="J21" s="41">
        <v>50000</v>
      </c>
      <c r="K21" s="96">
        <f>SUM(J21)</f>
        <v>50000</v>
      </c>
      <c r="L21" s="13">
        <v>2</v>
      </c>
      <c r="M21" s="13" t="s">
        <v>18</v>
      </c>
      <c r="N21" s="13" t="s">
        <v>39</v>
      </c>
    </row>
    <row r="22" spans="2:14" ht="12.75">
      <c r="B22" s="13" t="s">
        <v>51</v>
      </c>
      <c r="C22" s="13" t="s">
        <v>50</v>
      </c>
      <c r="D22" s="13">
        <v>1</v>
      </c>
      <c r="E22" s="14"/>
      <c r="F22" s="92" t="s">
        <v>60</v>
      </c>
      <c r="G22" s="17"/>
      <c r="H22" s="14"/>
      <c r="I22" s="13">
        <v>2</v>
      </c>
      <c r="J22" s="36">
        <v>150000</v>
      </c>
      <c r="K22" s="95">
        <f>SUM(J22)</f>
        <v>150000</v>
      </c>
      <c r="L22" s="13">
        <v>2</v>
      </c>
      <c r="M22" s="13" t="s">
        <v>18</v>
      </c>
      <c r="N22" s="13" t="s">
        <v>39</v>
      </c>
    </row>
    <row r="23" spans="2:14" ht="12.75">
      <c r="B23" s="13" t="s">
        <v>51</v>
      </c>
      <c r="C23" s="13" t="s">
        <v>50</v>
      </c>
      <c r="D23" s="13">
        <v>3</v>
      </c>
      <c r="E23" s="14"/>
      <c r="F23" s="14" t="s">
        <v>48</v>
      </c>
      <c r="G23" s="14"/>
      <c r="H23" s="14"/>
      <c r="I23" s="13">
        <v>6</v>
      </c>
      <c r="J23" s="37">
        <v>100000</v>
      </c>
      <c r="K23" s="93">
        <v>600000</v>
      </c>
      <c r="L23" s="13">
        <v>6</v>
      </c>
      <c r="M23" s="13" t="s">
        <v>18</v>
      </c>
      <c r="N23" s="13" t="s">
        <v>39</v>
      </c>
    </row>
    <row r="24" spans="2:14" ht="12.75">
      <c r="B24" s="13" t="s">
        <v>51</v>
      </c>
      <c r="C24" s="13" t="s">
        <v>50</v>
      </c>
      <c r="D24" s="13">
        <v>1</v>
      </c>
      <c r="E24" s="14"/>
      <c r="F24" s="92" t="s">
        <v>248</v>
      </c>
      <c r="G24" s="14"/>
      <c r="H24" s="14"/>
      <c r="I24" s="13">
        <v>1</v>
      </c>
      <c r="J24" s="37">
        <v>100000</v>
      </c>
      <c r="K24" s="93">
        <v>100000</v>
      </c>
      <c r="L24" s="13">
        <v>1</v>
      </c>
      <c r="M24" s="13" t="s">
        <v>18</v>
      </c>
      <c r="N24" s="13" t="s">
        <v>39</v>
      </c>
    </row>
    <row r="25" spans="2:14" ht="12.75">
      <c r="B25" s="13" t="s">
        <v>51</v>
      </c>
      <c r="C25" s="13" t="s">
        <v>50</v>
      </c>
      <c r="D25" s="13">
        <v>1</v>
      </c>
      <c r="E25" s="14"/>
      <c r="F25" s="92" t="s">
        <v>249</v>
      </c>
      <c r="G25" s="14"/>
      <c r="H25" s="14"/>
      <c r="I25" s="13">
        <v>2</v>
      </c>
      <c r="J25" s="37">
        <v>300000</v>
      </c>
      <c r="K25" s="93">
        <v>600000</v>
      </c>
      <c r="L25" s="13">
        <v>2</v>
      </c>
      <c r="M25" s="13" t="s">
        <v>18</v>
      </c>
      <c r="N25" s="13" t="s">
        <v>40</v>
      </c>
    </row>
    <row r="26" spans="2:14" ht="12.75">
      <c r="B26" s="13" t="s">
        <v>51</v>
      </c>
      <c r="C26" s="13" t="s">
        <v>50</v>
      </c>
      <c r="D26" s="13">
        <v>1</v>
      </c>
      <c r="E26" s="14"/>
      <c r="F26" s="92" t="s">
        <v>250</v>
      </c>
      <c r="G26" s="14"/>
      <c r="H26" s="14"/>
      <c r="I26" s="13">
        <v>2</v>
      </c>
      <c r="J26" s="37">
        <v>150000</v>
      </c>
      <c r="K26" s="93">
        <v>300000</v>
      </c>
      <c r="L26" s="13">
        <v>2</v>
      </c>
      <c r="M26" s="13" t="s">
        <v>18</v>
      </c>
      <c r="N26" s="13" t="s">
        <v>40</v>
      </c>
    </row>
    <row r="27" spans="2:14" ht="12.75">
      <c r="B27" s="13" t="s">
        <v>51</v>
      </c>
      <c r="C27" s="13" t="s">
        <v>50</v>
      </c>
      <c r="D27" s="13">
        <v>1</v>
      </c>
      <c r="E27" s="14"/>
      <c r="F27" s="92" t="s">
        <v>251</v>
      </c>
      <c r="G27" s="14"/>
      <c r="H27" s="14"/>
      <c r="I27" s="13">
        <v>1</v>
      </c>
      <c r="J27" s="37">
        <v>900000</v>
      </c>
      <c r="K27" s="93">
        <v>900000</v>
      </c>
      <c r="L27" s="13">
        <v>1</v>
      </c>
      <c r="M27" s="13" t="s">
        <v>18</v>
      </c>
      <c r="N27" s="13" t="s">
        <v>40</v>
      </c>
    </row>
    <row r="28" spans="2:14" ht="12.75">
      <c r="B28" s="109" t="s">
        <v>51</v>
      </c>
      <c r="C28" s="13" t="s">
        <v>50</v>
      </c>
      <c r="D28" s="13">
        <v>1</v>
      </c>
      <c r="E28" s="14"/>
      <c r="F28" s="100" t="s">
        <v>259</v>
      </c>
      <c r="G28" s="14"/>
      <c r="H28" s="14"/>
      <c r="I28" s="13">
        <v>1</v>
      </c>
      <c r="J28" s="112">
        <v>4312500</v>
      </c>
      <c r="K28" s="112">
        <v>4312500</v>
      </c>
      <c r="L28" s="13">
        <v>1</v>
      </c>
      <c r="M28" s="13" t="s">
        <v>18</v>
      </c>
      <c r="N28" s="13" t="s">
        <v>39</v>
      </c>
    </row>
    <row r="29" spans="2:14" ht="12.75">
      <c r="B29" s="13" t="s">
        <v>51</v>
      </c>
      <c r="C29" s="13" t="s">
        <v>50</v>
      </c>
      <c r="D29" s="13">
        <v>1</v>
      </c>
      <c r="E29" s="14"/>
      <c r="F29" s="92" t="s">
        <v>252</v>
      </c>
      <c r="G29" s="14"/>
      <c r="H29" s="14"/>
      <c r="I29" s="13">
        <v>1</v>
      </c>
      <c r="J29" s="37">
        <v>20000</v>
      </c>
      <c r="K29" s="93">
        <v>20000</v>
      </c>
      <c r="L29" s="13">
        <v>1</v>
      </c>
      <c r="M29" s="13" t="s">
        <v>18</v>
      </c>
      <c r="N29" s="13" t="s">
        <v>40</v>
      </c>
    </row>
    <row r="30" spans="2:14" ht="12.75">
      <c r="B30" s="13" t="s">
        <v>51</v>
      </c>
      <c r="C30" s="13" t="s">
        <v>50</v>
      </c>
      <c r="D30" s="13">
        <v>2</v>
      </c>
      <c r="E30" s="14"/>
      <c r="F30" s="92" t="s">
        <v>53</v>
      </c>
      <c r="G30" s="14"/>
      <c r="H30" s="14"/>
      <c r="I30" s="13">
        <v>8</v>
      </c>
      <c r="J30" s="37">
        <v>20000</v>
      </c>
      <c r="K30" s="93">
        <v>160000</v>
      </c>
      <c r="L30" s="13">
        <v>8</v>
      </c>
      <c r="M30" s="13" t="s">
        <v>18</v>
      </c>
      <c r="N30" s="13" t="s">
        <v>39</v>
      </c>
    </row>
    <row r="31" spans="2:14" ht="12.75">
      <c r="B31" s="13" t="s">
        <v>51</v>
      </c>
      <c r="C31" s="13" t="s">
        <v>50</v>
      </c>
      <c r="D31" s="13">
        <v>2</v>
      </c>
      <c r="E31" s="14"/>
      <c r="F31" s="92" t="s">
        <v>55</v>
      </c>
      <c r="G31" s="14"/>
      <c r="H31" s="14"/>
      <c r="I31" s="13">
        <v>3</v>
      </c>
      <c r="J31" s="37">
        <v>12000</v>
      </c>
      <c r="K31" s="37">
        <v>36000</v>
      </c>
      <c r="L31" s="13">
        <v>3</v>
      </c>
      <c r="M31" s="13" t="s">
        <v>18</v>
      </c>
      <c r="N31" s="13" t="s">
        <v>40</v>
      </c>
    </row>
    <row r="32" spans="2:14" ht="12.75">
      <c r="B32" s="13" t="s">
        <v>51</v>
      </c>
      <c r="C32" s="13" t="s">
        <v>50</v>
      </c>
      <c r="D32" s="13">
        <v>2</v>
      </c>
      <c r="E32" s="14"/>
      <c r="F32" s="92" t="s">
        <v>57</v>
      </c>
      <c r="G32" s="14"/>
      <c r="H32" s="14"/>
      <c r="I32" s="13">
        <v>9</v>
      </c>
      <c r="J32" s="37"/>
      <c r="K32" s="37"/>
      <c r="L32" s="13">
        <v>9</v>
      </c>
      <c r="M32" s="13" t="s">
        <v>18</v>
      </c>
      <c r="N32" s="13" t="s">
        <v>39</v>
      </c>
    </row>
    <row r="33" spans="2:14" ht="12.75">
      <c r="B33" s="13" t="s">
        <v>51</v>
      </c>
      <c r="C33" s="13" t="s">
        <v>50</v>
      </c>
      <c r="D33" s="13">
        <v>2</v>
      </c>
      <c r="E33" s="14"/>
      <c r="F33" s="92" t="s">
        <v>253</v>
      </c>
      <c r="G33" s="14"/>
      <c r="H33" s="14"/>
      <c r="I33" s="13">
        <v>2</v>
      </c>
      <c r="J33" s="37">
        <v>12000</v>
      </c>
      <c r="K33" s="37">
        <v>24000</v>
      </c>
      <c r="L33" s="13">
        <v>2</v>
      </c>
      <c r="M33" s="13" t="s">
        <v>18</v>
      </c>
      <c r="N33" s="13" t="s">
        <v>39</v>
      </c>
    </row>
    <row r="34" spans="2:14" ht="12.75">
      <c r="B34" s="13" t="s">
        <v>51</v>
      </c>
      <c r="C34" s="13" t="s">
        <v>50</v>
      </c>
      <c r="D34" s="13">
        <v>1</v>
      </c>
      <c r="E34" s="14"/>
      <c r="F34" s="92" t="s">
        <v>254</v>
      </c>
      <c r="G34" s="14"/>
      <c r="H34" s="14"/>
      <c r="I34" s="13">
        <v>3</v>
      </c>
      <c r="J34" s="37">
        <v>12000</v>
      </c>
      <c r="K34" s="37">
        <v>36000</v>
      </c>
      <c r="L34" s="13">
        <v>3</v>
      </c>
      <c r="M34" s="13" t="s">
        <v>18</v>
      </c>
      <c r="N34" s="13" t="s">
        <v>39</v>
      </c>
    </row>
    <row r="35" spans="2:14" ht="12.75">
      <c r="B35" s="13" t="s">
        <v>51</v>
      </c>
      <c r="C35" s="13" t="s">
        <v>50</v>
      </c>
      <c r="D35" s="13">
        <v>1</v>
      </c>
      <c r="E35" s="14"/>
      <c r="F35" s="92" t="s">
        <v>255</v>
      </c>
      <c r="G35" s="14"/>
      <c r="H35" s="14"/>
      <c r="I35" s="13">
        <v>1</v>
      </c>
      <c r="J35" s="37">
        <v>150000</v>
      </c>
      <c r="K35" s="37">
        <v>150000</v>
      </c>
      <c r="L35" s="13">
        <v>1</v>
      </c>
      <c r="M35" s="13" t="s">
        <v>18</v>
      </c>
      <c r="N35" s="13" t="s">
        <v>39</v>
      </c>
    </row>
    <row r="36" spans="2:14" ht="12.75">
      <c r="B36" s="13" t="s">
        <v>51</v>
      </c>
      <c r="C36" s="13" t="s">
        <v>50</v>
      </c>
      <c r="D36" s="13">
        <v>50</v>
      </c>
      <c r="E36" s="14"/>
      <c r="F36" s="92" t="s">
        <v>256</v>
      </c>
      <c r="G36" s="14"/>
      <c r="H36" s="14"/>
      <c r="I36" s="13">
        <v>2</v>
      </c>
      <c r="J36" s="37">
        <v>5000</v>
      </c>
      <c r="K36" s="37">
        <v>10000</v>
      </c>
      <c r="L36" s="13">
        <v>2</v>
      </c>
      <c r="M36" s="13" t="s">
        <v>18</v>
      </c>
      <c r="N36" s="13" t="s">
        <v>39</v>
      </c>
    </row>
    <row r="37" spans="2:14" ht="13.5" thickBot="1">
      <c r="B37" s="13" t="s">
        <v>51</v>
      </c>
      <c r="C37" s="13" t="s">
        <v>50</v>
      </c>
      <c r="D37" s="13">
        <v>50</v>
      </c>
      <c r="E37" s="14"/>
      <c r="F37" s="99" t="s">
        <v>257</v>
      </c>
      <c r="G37" s="2"/>
      <c r="H37" s="2"/>
      <c r="I37" s="12">
        <v>1</v>
      </c>
      <c r="J37" s="43">
        <v>100000</v>
      </c>
      <c r="K37" s="43">
        <v>100000</v>
      </c>
      <c r="L37" s="13">
        <v>1</v>
      </c>
      <c r="M37" s="13" t="s">
        <v>18</v>
      </c>
      <c r="N37" s="13" t="s">
        <v>39</v>
      </c>
    </row>
    <row r="38" spans="2:14" ht="13.5" thickBot="1">
      <c r="B38" s="13"/>
      <c r="C38" s="13"/>
      <c r="D38" s="13"/>
      <c r="E38" s="55"/>
      <c r="F38" s="57" t="s">
        <v>38</v>
      </c>
      <c r="G38" s="58"/>
      <c r="H38" s="58"/>
      <c r="I38" s="59"/>
      <c r="J38" s="60"/>
      <c r="K38" s="61">
        <f>SUM(K11:K37)</f>
        <v>12098500</v>
      </c>
      <c r="L38" s="56"/>
      <c r="M38" s="13"/>
      <c r="N38" s="13"/>
    </row>
  </sheetData>
  <sheetProtection/>
  <mergeCells count="28">
    <mergeCell ref="C5:D5"/>
    <mergeCell ref="E5:F5"/>
    <mergeCell ref="G5:I5"/>
    <mergeCell ref="L5:M5"/>
    <mergeCell ref="N5:O5"/>
    <mergeCell ref="L3:M3"/>
    <mergeCell ref="N3:O3"/>
    <mergeCell ref="C4:D4"/>
    <mergeCell ref="E4:F4"/>
    <mergeCell ref="G4:I4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  <mergeCell ref="L4:M4"/>
    <mergeCell ref="N4:O4"/>
    <mergeCell ref="B1:P1"/>
    <mergeCell ref="B2:P2"/>
    <mergeCell ref="C3:D3"/>
    <mergeCell ref="E3:F3"/>
    <mergeCell ref="G3:I3"/>
    <mergeCell ref="J3:K3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15"/>
  <sheetViews>
    <sheetView zoomScalePageLayoutView="0" workbookViewId="0" topLeftCell="C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10</v>
      </c>
      <c r="O3" s="137"/>
      <c r="P3" s="1"/>
    </row>
    <row r="4" spans="2:16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7"/>
      <c r="O4" s="137"/>
      <c r="P4" s="1"/>
    </row>
    <row r="5" spans="2:16" ht="12.75">
      <c r="B5" s="4" t="s">
        <v>6</v>
      </c>
      <c r="C5" s="148"/>
      <c r="D5" s="149"/>
      <c r="E5" s="143" t="s">
        <v>167</v>
      </c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6" ht="12.75">
      <c r="B6" s="4" t="s">
        <v>7</v>
      </c>
      <c r="C6" s="148"/>
      <c r="D6" s="149"/>
      <c r="E6" s="165" t="s">
        <v>9</v>
      </c>
      <c r="F6" s="165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3"/>
      <c r="F7" s="143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5" t="s">
        <v>22</v>
      </c>
      <c r="E8" s="146"/>
      <c r="F8" s="8"/>
      <c r="G8" s="161" t="s">
        <v>24</v>
      </c>
      <c r="H8" s="161"/>
      <c r="I8" s="161"/>
      <c r="J8" s="161"/>
      <c r="K8" s="161"/>
      <c r="L8" s="144" t="s">
        <v>25</v>
      </c>
      <c r="M8" s="145"/>
      <c r="N8" s="146"/>
    </row>
    <row r="9" spans="2:14" ht="12.75">
      <c r="B9" s="9"/>
      <c r="C9" s="9"/>
      <c r="D9" s="156" t="s">
        <v>23</v>
      </c>
      <c r="E9" s="157"/>
      <c r="F9" s="8"/>
      <c r="G9" s="161"/>
      <c r="H9" s="161"/>
      <c r="I9" s="161"/>
      <c r="J9" s="161"/>
      <c r="K9" s="161"/>
      <c r="L9" s="162"/>
      <c r="M9" s="163"/>
      <c r="N9" s="164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3" t="s">
        <v>203</v>
      </c>
      <c r="C11" s="13" t="s">
        <v>204</v>
      </c>
      <c r="D11" s="13"/>
      <c r="E11" s="14"/>
      <c r="F11" s="15" t="s">
        <v>168</v>
      </c>
      <c r="G11" s="14"/>
      <c r="H11" s="14"/>
      <c r="I11" s="13">
        <v>1</v>
      </c>
      <c r="J11" s="36">
        <v>5000000</v>
      </c>
      <c r="K11" s="36">
        <v>5000000</v>
      </c>
      <c r="L11" s="13">
        <v>1</v>
      </c>
      <c r="M11" s="13" t="s">
        <v>18</v>
      </c>
      <c r="N11" s="13" t="s">
        <v>143</v>
      </c>
    </row>
    <row r="12" spans="2:14" ht="12.75">
      <c r="B12" s="13" t="s">
        <v>203</v>
      </c>
      <c r="C12" s="13" t="s">
        <v>204</v>
      </c>
      <c r="D12" s="13"/>
      <c r="E12" s="14"/>
      <c r="F12" s="15" t="s">
        <v>169</v>
      </c>
      <c r="G12" s="14"/>
      <c r="H12" s="14"/>
      <c r="I12" s="13">
        <v>1</v>
      </c>
      <c r="J12" s="36" t="s">
        <v>189</v>
      </c>
      <c r="K12" s="36" t="s">
        <v>189</v>
      </c>
      <c r="L12" s="13"/>
      <c r="M12" s="13"/>
      <c r="N12" s="13"/>
    </row>
    <row r="13" spans="2:14" ht="12.75">
      <c r="B13" s="13" t="s">
        <v>203</v>
      </c>
      <c r="C13" s="13" t="s">
        <v>204</v>
      </c>
      <c r="D13" s="13"/>
      <c r="E13" s="14"/>
      <c r="F13" s="15" t="s">
        <v>170</v>
      </c>
      <c r="G13" s="14"/>
      <c r="H13" s="14"/>
      <c r="I13" s="13">
        <v>1</v>
      </c>
      <c r="J13" s="36" t="s">
        <v>189</v>
      </c>
      <c r="K13" s="36" t="s">
        <v>189</v>
      </c>
      <c r="L13" s="13"/>
      <c r="M13" s="13"/>
      <c r="N13" s="13"/>
    </row>
    <row r="14" spans="2:14" ht="13.5" thickBot="1">
      <c r="B14" s="13" t="s">
        <v>203</v>
      </c>
      <c r="C14" s="13" t="s">
        <v>204</v>
      </c>
      <c r="D14" s="13"/>
      <c r="E14" s="14"/>
      <c r="F14" s="80" t="s">
        <v>171</v>
      </c>
      <c r="G14" s="2"/>
      <c r="H14" s="2"/>
      <c r="I14" s="12">
        <v>1</v>
      </c>
      <c r="J14" s="42" t="s">
        <v>189</v>
      </c>
      <c r="K14" s="42" t="s">
        <v>189</v>
      </c>
      <c r="L14" s="13"/>
      <c r="M14" s="13"/>
      <c r="N14" s="13"/>
    </row>
    <row r="15" spans="2:14" ht="13.5" thickBot="1">
      <c r="B15" s="13"/>
      <c r="C15" s="13"/>
      <c r="D15" s="13"/>
      <c r="E15" s="71"/>
      <c r="F15" s="84" t="s">
        <v>38</v>
      </c>
      <c r="G15" s="58"/>
      <c r="H15" s="58"/>
      <c r="I15" s="59"/>
      <c r="J15" s="62"/>
      <c r="K15" s="63">
        <f>SUM(K11)</f>
        <v>5000000</v>
      </c>
      <c r="L15" s="72"/>
      <c r="M15" s="13"/>
      <c r="N15" s="13"/>
    </row>
  </sheetData>
  <sheetProtection/>
  <mergeCells count="28">
    <mergeCell ref="B1:P1"/>
    <mergeCell ref="B2:P2"/>
    <mergeCell ref="C3:D3"/>
    <mergeCell ref="E3:F3"/>
    <mergeCell ref="G3:I3"/>
    <mergeCell ref="J3:K3"/>
    <mergeCell ref="N3:O3"/>
    <mergeCell ref="L3:M3"/>
    <mergeCell ref="C4:D4"/>
    <mergeCell ref="E4:F4"/>
    <mergeCell ref="G4:I4"/>
    <mergeCell ref="N4:O4"/>
    <mergeCell ref="C5:D5"/>
    <mergeCell ref="E5:F5"/>
    <mergeCell ref="G5:I5"/>
    <mergeCell ref="N5:O5"/>
    <mergeCell ref="L4:M4"/>
    <mergeCell ref="L5:M5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D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11</v>
      </c>
      <c r="O3" s="137"/>
      <c r="P3" s="1"/>
    </row>
    <row r="4" spans="2:16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7"/>
      <c r="O4" s="137"/>
      <c r="P4" s="1"/>
    </row>
    <row r="5" spans="2:16" ht="12.75">
      <c r="B5" s="4" t="s">
        <v>6</v>
      </c>
      <c r="C5" s="148"/>
      <c r="D5" s="149"/>
      <c r="E5" s="143"/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6" ht="12.75">
      <c r="B6" s="4" t="s">
        <v>7</v>
      </c>
      <c r="C6" s="148"/>
      <c r="D6" s="149"/>
      <c r="E6" s="165" t="s">
        <v>9</v>
      </c>
      <c r="F6" s="165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3"/>
      <c r="F7" s="143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5" t="s">
        <v>22</v>
      </c>
      <c r="E8" s="146"/>
      <c r="F8" s="8"/>
      <c r="G8" s="161" t="s">
        <v>24</v>
      </c>
      <c r="H8" s="161"/>
      <c r="I8" s="161"/>
      <c r="J8" s="161"/>
      <c r="K8" s="161"/>
      <c r="L8" s="144" t="s">
        <v>25</v>
      </c>
      <c r="M8" s="145"/>
      <c r="N8" s="146"/>
    </row>
    <row r="9" spans="2:14" ht="12.75">
      <c r="B9" s="9"/>
      <c r="C9" s="9"/>
      <c r="D9" s="156" t="s">
        <v>23</v>
      </c>
      <c r="E9" s="157"/>
      <c r="F9" s="8"/>
      <c r="G9" s="161"/>
      <c r="H9" s="161"/>
      <c r="I9" s="161"/>
      <c r="J9" s="161"/>
      <c r="K9" s="161"/>
      <c r="L9" s="162"/>
      <c r="M9" s="163"/>
      <c r="N9" s="164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3" t="s">
        <v>205</v>
      </c>
      <c r="C11" s="13" t="s">
        <v>206</v>
      </c>
      <c r="D11" s="13">
        <v>3</v>
      </c>
      <c r="E11" s="14"/>
      <c r="F11" s="15" t="s">
        <v>125</v>
      </c>
      <c r="G11" s="14"/>
      <c r="H11" s="14"/>
      <c r="I11" s="13">
        <v>3</v>
      </c>
      <c r="J11" s="36">
        <v>200000</v>
      </c>
      <c r="K11" s="36">
        <v>400000</v>
      </c>
      <c r="L11" s="13">
        <v>3</v>
      </c>
      <c r="M11" s="13" t="s">
        <v>18</v>
      </c>
      <c r="N11" s="13" t="s">
        <v>40</v>
      </c>
    </row>
    <row r="12" spans="2:14" ht="12.75">
      <c r="B12" s="13" t="s">
        <v>205</v>
      </c>
      <c r="C12" s="13" t="s">
        <v>206</v>
      </c>
      <c r="D12" s="13">
        <v>2</v>
      </c>
      <c r="E12" s="14"/>
      <c r="F12" s="15" t="s">
        <v>126</v>
      </c>
      <c r="G12" s="14"/>
      <c r="H12" s="14"/>
      <c r="I12" s="13">
        <v>2</v>
      </c>
      <c r="J12" s="36">
        <v>80000</v>
      </c>
      <c r="K12" s="36">
        <v>160000</v>
      </c>
      <c r="L12" s="13">
        <v>2</v>
      </c>
      <c r="M12" s="13" t="s">
        <v>18</v>
      </c>
      <c r="N12" s="13" t="s">
        <v>40</v>
      </c>
    </row>
    <row r="13" spans="2:14" ht="12.75">
      <c r="B13" s="13" t="s">
        <v>205</v>
      </c>
      <c r="C13" s="13" t="s">
        <v>206</v>
      </c>
      <c r="D13" s="13">
        <v>2</v>
      </c>
      <c r="E13" s="14"/>
      <c r="F13" s="15" t="s">
        <v>127</v>
      </c>
      <c r="G13" s="14"/>
      <c r="H13" s="14"/>
      <c r="I13" s="13">
        <v>2</v>
      </c>
      <c r="J13" s="36">
        <v>70000</v>
      </c>
      <c r="K13" s="36">
        <v>140000</v>
      </c>
      <c r="L13" s="13">
        <v>2</v>
      </c>
      <c r="M13" s="13" t="s">
        <v>18</v>
      </c>
      <c r="N13" s="13" t="s">
        <v>40</v>
      </c>
    </row>
    <row r="14" spans="2:14" ht="12.75">
      <c r="B14" s="13" t="s">
        <v>205</v>
      </c>
      <c r="C14" s="13" t="s">
        <v>206</v>
      </c>
      <c r="D14" s="13">
        <v>2</v>
      </c>
      <c r="E14" s="14"/>
      <c r="F14" s="15" t="s">
        <v>128</v>
      </c>
      <c r="G14" s="14"/>
      <c r="H14" s="14"/>
      <c r="I14" s="13">
        <v>2</v>
      </c>
      <c r="J14" s="36">
        <v>25000</v>
      </c>
      <c r="K14" s="36">
        <v>50000</v>
      </c>
      <c r="L14" s="13">
        <v>2</v>
      </c>
      <c r="M14" s="13" t="s">
        <v>18</v>
      </c>
      <c r="N14" s="13" t="s">
        <v>40</v>
      </c>
    </row>
    <row r="15" spans="2:14" ht="12.75">
      <c r="B15" s="13" t="s">
        <v>205</v>
      </c>
      <c r="C15" s="13" t="s">
        <v>206</v>
      </c>
      <c r="D15" s="13">
        <v>3</v>
      </c>
      <c r="E15" s="14"/>
      <c r="F15" s="15" t="s">
        <v>129</v>
      </c>
      <c r="G15" s="14"/>
      <c r="H15" s="14"/>
      <c r="I15" s="13">
        <v>3</v>
      </c>
      <c r="J15" s="36">
        <v>5000</v>
      </c>
      <c r="K15" s="36">
        <v>15000</v>
      </c>
      <c r="L15" s="13">
        <v>3</v>
      </c>
      <c r="M15" s="13" t="s">
        <v>18</v>
      </c>
      <c r="N15" s="13" t="s">
        <v>40</v>
      </c>
    </row>
    <row r="16" spans="2:14" ht="12.75">
      <c r="B16" s="13" t="s">
        <v>205</v>
      </c>
      <c r="C16" s="13" t="s">
        <v>206</v>
      </c>
      <c r="D16" s="13">
        <v>2</v>
      </c>
      <c r="E16" s="14"/>
      <c r="F16" s="16" t="s">
        <v>130</v>
      </c>
      <c r="G16" s="14"/>
      <c r="H16" s="14"/>
      <c r="I16" s="13">
        <v>2</v>
      </c>
      <c r="J16" s="36">
        <v>15000</v>
      </c>
      <c r="K16" s="36">
        <v>30000</v>
      </c>
      <c r="L16" s="13">
        <v>2</v>
      </c>
      <c r="M16" s="13" t="s">
        <v>18</v>
      </c>
      <c r="N16" s="13" t="s">
        <v>40</v>
      </c>
    </row>
    <row r="17" spans="2:14" ht="12.75">
      <c r="B17" s="13" t="s">
        <v>205</v>
      </c>
      <c r="C17" s="13" t="s">
        <v>206</v>
      </c>
      <c r="D17" s="13">
        <v>2</v>
      </c>
      <c r="E17" s="14"/>
      <c r="F17" s="15" t="s">
        <v>131</v>
      </c>
      <c r="G17" s="14"/>
      <c r="H17" s="14"/>
      <c r="I17" s="13">
        <v>2</v>
      </c>
      <c r="J17" s="36">
        <v>150000</v>
      </c>
      <c r="K17" s="36">
        <v>300000</v>
      </c>
      <c r="L17" s="13">
        <v>2</v>
      </c>
      <c r="M17" s="13" t="s">
        <v>18</v>
      </c>
      <c r="N17" s="13" t="s">
        <v>40</v>
      </c>
    </row>
    <row r="18" spans="2:14" ht="12.75">
      <c r="B18" s="13" t="s">
        <v>205</v>
      </c>
      <c r="C18" s="13" t="s">
        <v>206</v>
      </c>
      <c r="D18" s="13">
        <v>1</v>
      </c>
      <c r="E18" s="14"/>
      <c r="F18" s="15" t="s">
        <v>132</v>
      </c>
      <c r="G18" s="14"/>
      <c r="H18" s="14"/>
      <c r="I18" s="13">
        <v>1</v>
      </c>
      <c r="J18" s="36">
        <v>5000000</v>
      </c>
      <c r="K18" s="36">
        <f>SUM(J18)</f>
        <v>5000000</v>
      </c>
      <c r="L18" s="13">
        <v>1</v>
      </c>
      <c r="M18" s="13" t="s">
        <v>18</v>
      </c>
      <c r="N18" s="13" t="s">
        <v>39</v>
      </c>
    </row>
    <row r="19" spans="2:14" ht="12.75">
      <c r="B19" s="13" t="s">
        <v>205</v>
      </c>
      <c r="C19" s="13" t="s">
        <v>206</v>
      </c>
      <c r="D19" s="13">
        <v>1</v>
      </c>
      <c r="E19" s="14"/>
      <c r="F19" s="16" t="s">
        <v>133</v>
      </c>
      <c r="G19" s="14"/>
      <c r="H19" s="14"/>
      <c r="I19" s="13">
        <v>1</v>
      </c>
      <c r="J19" s="36">
        <v>7000000</v>
      </c>
      <c r="K19" s="36">
        <v>7000000</v>
      </c>
      <c r="L19" s="13">
        <v>1</v>
      </c>
      <c r="M19" s="13" t="s">
        <v>18</v>
      </c>
      <c r="N19" s="13" t="s">
        <v>39</v>
      </c>
    </row>
    <row r="20" spans="2:14" ht="12.75">
      <c r="B20" s="13" t="s">
        <v>205</v>
      </c>
      <c r="C20" s="13" t="s">
        <v>206</v>
      </c>
      <c r="D20" s="13">
        <v>3</v>
      </c>
      <c r="E20" s="14"/>
      <c r="F20" s="92" t="s">
        <v>134</v>
      </c>
      <c r="G20" s="14"/>
      <c r="H20" s="14"/>
      <c r="I20" s="13">
        <v>3</v>
      </c>
      <c r="J20" s="36">
        <v>7000000</v>
      </c>
      <c r="K20" s="36">
        <v>21000000</v>
      </c>
      <c r="L20" s="13">
        <v>3</v>
      </c>
      <c r="M20" s="13" t="s">
        <v>18</v>
      </c>
      <c r="N20" s="13" t="s">
        <v>39</v>
      </c>
    </row>
    <row r="21" spans="2:14" ht="12.75">
      <c r="B21" s="13" t="s">
        <v>205</v>
      </c>
      <c r="C21" s="13" t="s">
        <v>206</v>
      </c>
      <c r="D21" s="13">
        <v>1</v>
      </c>
      <c r="E21" s="14"/>
      <c r="F21" s="92" t="s">
        <v>135</v>
      </c>
      <c r="G21" s="14"/>
      <c r="H21" s="14"/>
      <c r="I21" s="13">
        <v>1</v>
      </c>
      <c r="J21" s="36" t="s">
        <v>190</v>
      </c>
      <c r="K21" s="36" t="s">
        <v>190</v>
      </c>
      <c r="L21" s="13">
        <v>1</v>
      </c>
      <c r="M21" s="13" t="s">
        <v>18</v>
      </c>
      <c r="N21" s="13" t="s">
        <v>142</v>
      </c>
    </row>
    <row r="22" spans="2:14" ht="12.75">
      <c r="B22" s="13" t="s">
        <v>205</v>
      </c>
      <c r="C22" s="13" t="s">
        <v>206</v>
      </c>
      <c r="D22" s="13">
        <v>1</v>
      </c>
      <c r="E22" s="14"/>
      <c r="F22" s="92" t="s">
        <v>191</v>
      </c>
      <c r="G22" s="14"/>
      <c r="H22" s="14"/>
      <c r="I22" s="13">
        <v>1</v>
      </c>
      <c r="J22" s="36">
        <v>650000</v>
      </c>
      <c r="K22" s="36">
        <v>650000</v>
      </c>
      <c r="L22" s="13">
        <v>1</v>
      </c>
      <c r="M22" s="13" t="s">
        <v>18</v>
      </c>
      <c r="N22" s="13" t="s">
        <v>142</v>
      </c>
    </row>
    <row r="23" spans="2:14" ht="12.75">
      <c r="B23" s="13" t="s">
        <v>205</v>
      </c>
      <c r="C23" s="13" t="s">
        <v>206</v>
      </c>
      <c r="D23" s="13"/>
      <c r="E23" s="14"/>
      <c r="F23" s="92" t="s">
        <v>136</v>
      </c>
      <c r="G23" s="14"/>
      <c r="H23" s="14"/>
      <c r="I23" s="13"/>
      <c r="J23" s="36" t="s">
        <v>190</v>
      </c>
      <c r="K23" s="36" t="s">
        <v>190</v>
      </c>
      <c r="L23" s="13"/>
      <c r="M23" s="13" t="s">
        <v>18</v>
      </c>
      <c r="N23" s="13" t="s">
        <v>39</v>
      </c>
    </row>
    <row r="24" spans="2:14" ht="12.75">
      <c r="B24" s="13" t="s">
        <v>205</v>
      </c>
      <c r="C24" s="13" t="s">
        <v>206</v>
      </c>
      <c r="D24" s="13">
        <v>3</v>
      </c>
      <c r="E24" s="14"/>
      <c r="F24" s="92" t="s">
        <v>137</v>
      </c>
      <c r="G24" s="14"/>
      <c r="H24" s="14"/>
      <c r="I24" s="13">
        <v>3</v>
      </c>
      <c r="J24" s="36">
        <v>150000</v>
      </c>
      <c r="K24" s="36">
        <v>450000</v>
      </c>
      <c r="L24" s="13">
        <v>3</v>
      </c>
      <c r="M24" s="13" t="s">
        <v>18</v>
      </c>
      <c r="N24" s="13" t="s">
        <v>143</v>
      </c>
    </row>
    <row r="25" spans="2:14" ht="12.75">
      <c r="B25" s="13" t="s">
        <v>205</v>
      </c>
      <c r="C25" s="13" t="s">
        <v>206</v>
      </c>
      <c r="D25" s="13">
        <v>1</v>
      </c>
      <c r="E25" s="14"/>
      <c r="F25" s="92" t="s">
        <v>138</v>
      </c>
      <c r="G25" s="14"/>
      <c r="H25" s="14"/>
      <c r="I25" s="13">
        <v>1</v>
      </c>
      <c r="J25" s="36" t="s">
        <v>190</v>
      </c>
      <c r="K25" s="36" t="s">
        <v>190</v>
      </c>
      <c r="L25" s="13">
        <v>1</v>
      </c>
      <c r="M25" s="13" t="s">
        <v>18</v>
      </c>
      <c r="N25" s="13" t="s">
        <v>143</v>
      </c>
    </row>
    <row r="26" spans="2:14" ht="12.75">
      <c r="B26" s="13" t="s">
        <v>205</v>
      </c>
      <c r="C26" s="13" t="s">
        <v>206</v>
      </c>
      <c r="D26" s="13">
        <v>1</v>
      </c>
      <c r="E26" s="14"/>
      <c r="F26" s="92" t="s">
        <v>139</v>
      </c>
      <c r="G26" s="14"/>
      <c r="H26" s="14"/>
      <c r="I26" s="13">
        <v>1</v>
      </c>
      <c r="J26" s="36" t="s">
        <v>190</v>
      </c>
      <c r="K26" s="36" t="s">
        <v>190</v>
      </c>
      <c r="L26" s="13">
        <v>1</v>
      </c>
      <c r="M26" s="13" t="s">
        <v>18</v>
      </c>
      <c r="N26" s="13" t="s">
        <v>143</v>
      </c>
    </row>
    <row r="27" spans="2:14" ht="12.75">
      <c r="B27" s="13" t="s">
        <v>205</v>
      </c>
      <c r="C27" s="13" t="s">
        <v>206</v>
      </c>
      <c r="D27" s="13">
        <v>1</v>
      </c>
      <c r="E27" s="14"/>
      <c r="F27" s="92" t="s">
        <v>140</v>
      </c>
      <c r="G27" s="14"/>
      <c r="H27" s="14"/>
      <c r="I27" s="13">
        <v>1</v>
      </c>
      <c r="J27" s="36" t="s">
        <v>190</v>
      </c>
      <c r="K27" s="36" t="s">
        <v>190</v>
      </c>
      <c r="L27" s="13">
        <v>1</v>
      </c>
      <c r="M27" s="13" t="s">
        <v>18</v>
      </c>
      <c r="N27" s="13" t="s">
        <v>143</v>
      </c>
    </row>
    <row r="28" spans="2:14" ht="13.5" thickBot="1">
      <c r="B28" s="13" t="s">
        <v>205</v>
      </c>
      <c r="C28" s="13" t="s">
        <v>206</v>
      </c>
      <c r="D28" s="13">
        <v>1</v>
      </c>
      <c r="E28" s="14"/>
      <c r="F28" s="99" t="s">
        <v>141</v>
      </c>
      <c r="G28" s="2"/>
      <c r="H28" s="2"/>
      <c r="I28" s="12">
        <v>1</v>
      </c>
      <c r="J28" s="42" t="s">
        <v>190</v>
      </c>
      <c r="K28" s="42" t="s">
        <v>190</v>
      </c>
      <c r="L28" s="13">
        <v>1</v>
      </c>
      <c r="M28" s="13" t="s">
        <v>18</v>
      </c>
      <c r="N28" s="13" t="s">
        <v>143</v>
      </c>
    </row>
    <row r="29" spans="2:14" ht="13.5" thickBot="1">
      <c r="B29" s="13"/>
      <c r="C29" s="13"/>
      <c r="D29" s="13"/>
      <c r="E29" s="71"/>
      <c r="F29" s="75" t="s">
        <v>38</v>
      </c>
      <c r="G29" s="58"/>
      <c r="H29" s="58"/>
      <c r="I29" s="59"/>
      <c r="J29" s="62"/>
      <c r="K29" s="63">
        <v>34545000</v>
      </c>
      <c r="L29" s="72"/>
      <c r="M29" s="13"/>
      <c r="N29" s="13"/>
    </row>
  </sheetData>
  <sheetProtection/>
  <mergeCells count="28">
    <mergeCell ref="B1:P1"/>
    <mergeCell ref="B2:P2"/>
    <mergeCell ref="C3:D3"/>
    <mergeCell ref="E3:F3"/>
    <mergeCell ref="G3:I3"/>
    <mergeCell ref="J3:K3"/>
    <mergeCell ref="N3:O3"/>
    <mergeCell ref="L3:M3"/>
    <mergeCell ref="C4:D4"/>
    <mergeCell ref="E4:F4"/>
    <mergeCell ref="G4:I4"/>
    <mergeCell ref="N4:O4"/>
    <mergeCell ref="C5:D5"/>
    <mergeCell ref="E5:F5"/>
    <mergeCell ref="G5:I5"/>
    <mergeCell ref="N5:O5"/>
    <mergeCell ref="L4:M4"/>
    <mergeCell ref="L5:M5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16"/>
  <sheetViews>
    <sheetView tabSelected="1" zoomScalePageLayoutView="0" workbookViewId="0" topLeftCell="A1">
      <selection activeCell="N5" sqref="N5:O5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6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12</v>
      </c>
      <c r="O3" s="137"/>
      <c r="P3" s="1"/>
    </row>
    <row r="4" spans="2:16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7"/>
      <c r="O4" s="137"/>
      <c r="P4" s="1"/>
    </row>
    <row r="5" spans="2:16" ht="12.75">
      <c r="B5" s="4" t="s">
        <v>6</v>
      </c>
      <c r="C5" s="148"/>
      <c r="D5" s="149"/>
      <c r="E5" s="143"/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6" ht="12.75">
      <c r="B6" s="4" t="s">
        <v>7</v>
      </c>
      <c r="C6" s="148"/>
      <c r="D6" s="149"/>
      <c r="E6" s="165" t="s">
        <v>219</v>
      </c>
      <c r="F6" s="165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3"/>
      <c r="F7" s="143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5" t="s">
        <v>22</v>
      </c>
      <c r="E8" s="146"/>
      <c r="F8" s="8"/>
      <c r="G8" s="161" t="s">
        <v>24</v>
      </c>
      <c r="H8" s="161"/>
      <c r="I8" s="161"/>
      <c r="J8" s="161"/>
      <c r="K8" s="161"/>
      <c r="L8" s="144" t="s">
        <v>25</v>
      </c>
      <c r="M8" s="145"/>
      <c r="N8" s="146"/>
    </row>
    <row r="9" spans="2:14" ht="12.75">
      <c r="B9" s="9"/>
      <c r="C9" s="9"/>
      <c r="D9" s="156" t="s">
        <v>23</v>
      </c>
      <c r="E9" s="157"/>
      <c r="F9" s="8"/>
      <c r="G9" s="161"/>
      <c r="H9" s="161"/>
      <c r="I9" s="161"/>
      <c r="J9" s="161"/>
      <c r="K9" s="161"/>
      <c r="L9" s="162"/>
      <c r="M9" s="163"/>
      <c r="N9" s="164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3" t="s">
        <v>207</v>
      </c>
      <c r="C11" s="13" t="s">
        <v>208</v>
      </c>
      <c r="D11" s="13"/>
      <c r="E11" s="14"/>
      <c r="F11" s="15" t="s">
        <v>209</v>
      </c>
      <c r="G11" s="14"/>
      <c r="H11" s="14"/>
      <c r="I11" s="85" t="s">
        <v>210</v>
      </c>
      <c r="J11" s="36">
        <v>22000000</v>
      </c>
      <c r="K11" s="36">
        <v>22000000</v>
      </c>
      <c r="L11" s="13">
        <v>1</v>
      </c>
      <c r="M11" s="13" t="s">
        <v>39</v>
      </c>
      <c r="N11" s="13"/>
    </row>
    <row r="12" spans="2:14" ht="12.75">
      <c r="B12" s="13" t="s">
        <v>224</v>
      </c>
      <c r="C12" s="13" t="s">
        <v>211</v>
      </c>
      <c r="D12" s="13"/>
      <c r="E12" s="14"/>
      <c r="F12" s="15" t="s">
        <v>212</v>
      </c>
      <c r="G12" s="14"/>
      <c r="H12" s="14"/>
      <c r="I12" s="13" t="s">
        <v>213</v>
      </c>
      <c r="J12" s="36">
        <v>5000000</v>
      </c>
      <c r="K12" s="36">
        <v>5000000</v>
      </c>
      <c r="L12" s="13">
        <v>1</v>
      </c>
      <c r="M12" s="13" t="s">
        <v>39</v>
      </c>
      <c r="N12" s="13"/>
    </row>
    <row r="13" spans="2:14" ht="12.75">
      <c r="B13" s="13" t="s">
        <v>223</v>
      </c>
      <c r="C13" s="13" t="s">
        <v>211</v>
      </c>
      <c r="D13" s="13"/>
      <c r="E13" s="14"/>
      <c r="F13" s="15" t="s">
        <v>214</v>
      </c>
      <c r="G13" s="14"/>
      <c r="H13" s="14"/>
      <c r="I13" s="13" t="s">
        <v>215</v>
      </c>
      <c r="J13" s="36">
        <v>97049480</v>
      </c>
      <c r="K13" s="36">
        <v>97049480</v>
      </c>
      <c r="L13" s="13">
        <v>1</v>
      </c>
      <c r="M13" s="13" t="s">
        <v>39</v>
      </c>
      <c r="N13" s="13"/>
    </row>
    <row r="14" spans="2:14" ht="12.75">
      <c r="B14" s="13" t="s">
        <v>222</v>
      </c>
      <c r="C14" s="13" t="s">
        <v>216</v>
      </c>
      <c r="D14" s="13"/>
      <c r="E14" s="14"/>
      <c r="F14" s="15" t="s">
        <v>217</v>
      </c>
      <c r="G14" s="14"/>
      <c r="H14" s="14"/>
      <c r="I14" s="13" t="s">
        <v>218</v>
      </c>
      <c r="J14" s="36">
        <v>52943390</v>
      </c>
      <c r="K14" s="36">
        <f>SUM(J14)</f>
        <v>52943390</v>
      </c>
      <c r="L14" s="13">
        <v>1</v>
      </c>
      <c r="M14" s="13" t="s">
        <v>39</v>
      </c>
      <c r="N14" s="13"/>
    </row>
    <row r="15" spans="2:14" ht="13.5" thickBot="1">
      <c r="B15" s="13" t="s">
        <v>220</v>
      </c>
      <c r="C15" s="13" t="s">
        <v>221</v>
      </c>
      <c r="D15" s="13"/>
      <c r="E15" s="14"/>
      <c r="F15" s="80" t="s">
        <v>225</v>
      </c>
      <c r="G15" s="2"/>
      <c r="H15" s="2"/>
      <c r="I15" s="12"/>
      <c r="J15" s="42">
        <v>139085078</v>
      </c>
      <c r="K15" s="42">
        <f>SUM(J15)</f>
        <v>139085078</v>
      </c>
      <c r="L15" s="13">
        <v>1</v>
      </c>
      <c r="M15" s="13" t="s">
        <v>39</v>
      </c>
      <c r="N15" s="13"/>
    </row>
    <row r="16" spans="2:14" ht="13.5" thickBot="1">
      <c r="B16" s="13"/>
      <c r="C16" s="13"/>
      <c r="D16" s="13"/>
      <c r="E16" s="71"/>
      <c r="F16" s="75" t="s">
        <v>38</v>
      </c>
      <c r="G16" s="58"/>
      <c r="H16" s="58"/>
      <c r="I16" s="168"/>
      <c r="J16" s="168"/>
      <c r="K16" s="63">
        <f>SUM(K11:K15)</f>
        <v>316077948</v>
      </c>
      <c r="L16" s="54"/>
      <c r="M16" s="54"/>
      <c r="N16" s="54"/>
    </row>
  </sheetData>
  <sheetProtection/>
  <mergeCells count="29">
    <mergeCell ref="N5:O5"/>
    <mergeCell ref="B1:P1"/>
    <mergeCell ref="B2:P2"/>
    <mergeCell ref="C3:D3"/>
    <mergeCell ref="E3:F3"/>
    <mergeCell ref="G3:I3"/>
    <mergeCell ref="G4:I4"/>
    <mergeCell ref="E5:F5"/>
    <mergeCell ref="G5:I5"/>
    <mergeCell ref="G6:I6"/>
    <mergeCell ref="J3:K3"/>
    <mergeCell ref="N3:O3"/>
    <mergeCell ref="N4:O4"/>
    <mergeCell ref="C5:D5"/>
    <mergeCell ref="C7:D7"/>
    <mergeCell ref="E7:F7"/>
    <mergeCell ref="G7:I7"/>
    <mergeCell ref="C4:D4"/>
    <mergeCell ref="E4:F4"/>
    <mergeCell ref="I16:J16"/>
    <mergeCell ref="L3:M3"/>
    <mergeCell ref="L4:M4"/>
    <mergeCell ref="L5:M5"/>
    <mergeCell ref="D8:E8"/>
    <mergeCell ref="G8:K9"/>
    <mergeCell ref="L8:N9"/>
    <mergeCell ref="D9:E9"/>
    <mergeCell ref="C6:D6"/>
    <mergeCell ref="E6:F6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2"/>
  <sheetViews>
    <sheetView zoomScalePageLayoutView="0" workbookViewId="0" topLeftCell="C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4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3">
        <v>2</v>
      </c>
    </row>
    <row r="4" spans="2:13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</row>
    <row r="5" spans="2:13" ht="12.75">
      <c r="B5" s="4" t="s">
        <v>6</v>
      </c>
      <c r="C5" s="148"/>
      <c r="D5" s="149"/>
      <c r="E5" s="143" t="s">
        <v>61</v>
      </c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</row>
    <row r="6" spans="2:15" ht="12.75">
      <c r="B6" s="4" t="s">
        <v>7</v>
      </c>
      <c r="C6" s="148"/>
      <c r="D6" s="149"/>
      <c r="E6" s="143" t="s">
        <v>9</v>
      </c>
      <c r="F6" s="143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</row>
    <row r="7" spans="2:15" ht="12.75">
      <c r="B7" s="4" t="s">
        <v>8</v>
      </c>
      <c r="C7" s="148"/>
      <c r="D7" s="149"/>
      <c r="E7" s="143"/>
      <c r="F7" s="143"/>
      <c r="G7" s="158" t="s">
        <v>14</v>
      </c>
      <c r="H7" s="159"/>
      <c r="I7" s="160"/>
      <c r="J7" s="39"/>
      <c r="K7" s="48"/>
      <c r="L7" s="1"/>
      <c r="M7" s="1"/>
      <c r="N7" s="1"/>
      <c r="O7" s="1"/>
    </row>
    <row r="8" spans="2:15" ht="12.75">
      <c r="B8" s="7"/>
      <c r="C8" s="7"/>
      <c r="D8" s="145" t="s">
        <v>22</v>
      </c>
      <c r="E8" s="146"/>
      <c r="F8" s="8"/>
      <c r="G8" s="161" t="s">
        <v>24</v>
      </c>
      <c r="H8" s="161"/>
      <c r="I8" s="161"/>
      <c r="J8" s="161"/>
      <c r="K8" s="161"/>
      <c r="L8" s="144" t="s">
        <v>25</v>
      </c>
      <c r="M8" s="145"/>
      <c r="N8" s="146"/>
      <c r="O8" s="155"/>
    </row>
    <row r="9" spans="2:15" ht="12.75">
      <c r="B9" s="9"/>
      <c r="C9" s="9"/>
      <c r="D9" s="156" t="s">
        <v>23</v>
      </c>
      <c r="E9" s="157"/>
      <c r="F9" s="8"/>
      <c r="G9" s="161"/>
      <c r="H9" s="161"/>
      <c r="I9" s="161"/>
      <c r="J9" s="161"/>
      <c r="K9" s="161"/>
      <c r="L9" s="162"/>
      <c r="M9" s="163"/>
      <c r="N9" s="164"/>
      <c r="O9" s="155"/>
    </row>
    <row r="10" spans="2:15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  <c r="O10" s="155"/>
    </row>
    <row r="11" spans="2:15" ht="12.75">
      <c r="B11" s="13" t="s">
        <v>62</v>
      </c>
      <c r="C11" s="13">
        <v>2</v>
      </c>
      <c r="D11" s="13">
        <v>1</v>
      </c>
      <c r="E11" s="14"/>
      <c r="F11" s="91" t="s">
        <v>182</v>
      </c>
      <c r="G11" s="17"/>
      <c r="H11" s="14"/>
      <c r="I11" s="13">
        <v>1</v>
      </c>
      <c r="J11" s="36">
        <v>1000000</v>
      </c>
      <c r="K11" s="36">
        <f>SUM(J11)</f>
        <v>1000000</v>
      </c>
      <c r="L11" s="13">
        <v>1</v>
      </c>
      <c r="M11" s="13" t="s">
        <v>18</v>
      </c>
      <c r="N11" s="13" t="s">
        <v>39</v>
      </c>
      <c r="O11" s="3" t="s">
        <v>27</v>
      </c>
    </row>
    <row r="12" spans="2:15" ht="12.75">
      <c r="B12" s="13" t="s">
        <v>62</v>
      </c>
      <c r="C12" s="13">
        <v>2</v>
      </c>
      <c r="D12" s="13">
        <v>1</v>
      </c>
      <c r="E12" s="14"/>
      <c r="F12" s="91" t="s">
        <v>45</v>
      </c>
      <c r="G12" s="17"/>
      <c r="H12" s="14"/>
      <c r="I12" s="13">
        <v>1</v>
      </c>
      <c r="J12" s="36">
        <v>2000000</v>
      </c>
      <c r="K12" s="36">
        <f>SUM(J12)</f>
        <v>2000000</v>
      </c>
      <c r="L12" s="13">
        <v>1</v>
      </c>
      <c r="M12" s="13" t="s">
        <v>18</v>
      </c>
      <c r="N12" s="13" t="s">
        <v>39</v>
      </c>
      <c r="O12" s="3"/>
    </row>
    <row r="13" spans="2:15" ht="12.75">
      <c r="B13" s="13" t="s">
        <v>62</v>
      </c>
      <c r="C13" s="13">
        <v>2</v>
      </c>
      <c r="D13" s="13">
        <v>1</v>
      </c>
      <c r="E13" s="14"/>
      <c r="F13" s="91" t="s">
        <v>66</v>
      </c>
      <c r="G13" s="17"/>
      <c r="H13" s="14"/>
      <c r="I13" s="13">
        <v>1</v>
      </c>
      <c r="J13" s="36">
        <v>850000</v>
      </c>
      <c r="K13" s="36">
        <f>SUM(J13)</f>
        <v>850000</v>
      </c>
      <c r="L13" s="13">
        <v>1</v>
      </c>
      <c r="M13" s="13" t="s">
        <v>18</v>
      </c>
      <c r="N13" s="13" t="s">
        <v>39</v>
      </c>
      <c r="O13" s="3"/>
    </row>
    <row r="14" spans="2:15" ht="12.75">
      <c r="B14" s="13" t="s">
        <v>62</v>
      </c>
      <c r="C14" s="13">
        <v>2</v>
      </c>
      <c r="D14" s="13">
        <v>1</v>
      </c>
      <c r="E14" s="14"/>
      <c r="F14" s="91" t="s">
        <v>46</v>
      </c>
      <c r="G14" s="17"/>
      <c r="H14" s="14"/>
      <c r="I14" s="13">
        <v>1</v>
      </c>
      <c r="J14" s="36">
        <v>250000</v>
      </c>
      <c r="K14" s="36">
        <f>SUM(J14)</f>
        <v>250000</v>
      </c>
      <c r="L14" s="13">
        <v>1</v>
      </c>
      <c r="M14" s="13" t="s">
        <v>18</v>
      </c>
      <c r="N14" s="13" t="s">
        <v>39</v>
      </c>
      <c r="O14" s="3"/>
    </row>
    <row r="15" spans="2:15" ht="12.75">
      <c r="B15" s="13" t="s">
        <v>62</v>
      </c>
      <c r="C15" s="13">
        <v>2</v>
      </c>
      <c r="D15" s="13">
        <v>1</v>
      </c>
      <c r="E15" s="14"/>
      <c r="F15" s="92" t="s">
        <v>47</v>
      </c>
      <c r="G15" s="17"/>
      <c r="H15" s="14"/>
      <c r="I15" s="13">
        <v>1</v>
      </c>
      <c r="J15" s="36">
        <v>700000</v>
      </c>
      <c r="K15" s="36">
        <f>SUM(J15)</f>
        <v>700000</v>
      </c>
      <c r="L15" s="13">
        <v>1</v>
      </c>
      <c r="M15" s="13" t="s">
        <v>18</v>
      </c>
      <c r="N15" s="13" t="s">
        <v>39</v>
      </c>
      <c r="O15" s="3"/>
    </row>
    <row r="16" spans="2:15" ht="12.75">
      <c r="B16" s="13" t="s">
        <v>62</v>
      </c>
      <c r="C16" s="13">
        <v>2</v>
      </c>
      <c r="D16" s="13">
        <v>2</v>
      </c>
      <c r="E16" s="14"/>
      <c r="F16" s="91" t="s">
        <v>63</v>
      </c>
      <c r="G16" s="14"/>
      <c r="H16" s="14"/>
      <c r="I16" s="13">
        <v>2</v>
      </c>
      <c r="J16" s="37">
        <v>150000</v>
      </c>
      <c r="K16" s="37">
        <v>300000</v>
      </c>
      <c r="L16" s="13">
        <v>2</v>
      </c>
      <c r="M16" s="13" t="s">
        <v>18</v>
      </c>
      <c r="N16" s="13" t="s">
        <v>40</v>
      </c>
      <c r="O16" s="3"/>
    </row>
    <row r="17" spans="2:15" ht="12.75">
      <c r="B17" s="13" t="s">
        <v>62</v>
      </c>
      <c r="C17" s="13">
        <v>2</v>
      </c>
      <c r="D17" s="13">
        <v>1</v>
      </c>
      <c r="E17" s="14"/>
      <c r="F17" s="91" t="s">
        <v>64</v>
      </c>
      <c r="G17" s="14"/>
      <c r="H17" s="14"/>
      <c r="I17" s="13">
        <v>1</v>
      </c>
      <c r="J17" s="37">
        <v>800000</v>
      </c>
      <c r="K17" s="37">
        <v>800000</v>
      </c>
      <c r="L17" s="13">
        <v>1</v>
      </c>
      <c r="M17" s="13" t="s">
        <v>18</v>
      </c>
      <c r="N17" s="13" t="s">
        <v>40</v>
      </c>
      <c r="O17" s="3"/>
    </row>
    <row r="18" spans="2:15" ht="12.75">
      <c r="B18" s="13" t="s">
        <v>62</v>
      </c>
      <c r="C18" s="13">
        <v>2</v>
      </c>
      <c r="D18" s="13">
        <v>1</v>
      </c>
      <c r="E18" s="14"/>
      <c r="F18" s="92" t="s">
        <v>110</v>
      </c>
      <c r="G18" s="14"/>
      <c r="H18" s="14"/>
      <c r="I18" s="13">
        <v>1</v>
      </c>
      <c r="J18" s="37">
        <v>25000</v>
      </c>
      <c r="K18" s="37">
        <v>25000</v>
      </c>
      <c r="L18" s="13">
        <v>1</v>
      </c>
      <c r="M18" s="13" t="s">
        <v>18</v>
      </c>
      <c r="N18" s="13" t="s">
        <v>39</v>
      </c>
      <c r="O18" s="3"/>
    </row>
    <row r="19" spans="2:15" ht="12.75">
      <c r="B19" s="13" t="s">
        <v>62</v>
      </c>
      <c r="C19" s="13">
        <v>2</v>
      </c>
      <c r="D19" s="13">
        <v>2</v>
      </c>
      <c r="E19" s="14"/>
      <c r="F19" s="14" t="s">
        <v>67</v>
      </c>
      <c r="G19" s="14"/>
      <c r="H19" s="14"/>
      <c r="I19" s="13">
        <v>2</v>
      </c>
      <c r="J19" s="37">
        <v>400000</v>
      </c>
      <c r="K19" s="37">
        <v>800000</v>
      </c>
      <c r="L19" s="13">
        <v>2</v>
      </c>
      <c r="M19" s="13" t="s">
        <v>18</v>
      </c>
      <c r="N19" s="13" t="s">
        <v>39</v>
      </c>
      <c r="O19" s="3"/>
    </row>
    <row r="20" spans="2:15" ht="12.75">
      <c r="B20" s="13" t="s">
        <v>62</v>
      </c>
      <c r="C20" s="13">
        <v>2</v>
      </c>
      <c r="D20" s="13">
        <v>1</v>
      </c>
      <c r="E20" s="14"/>
      <c r="F20" s="14" t="s">
        <v>68</v>
      </c>
      <c r="G20" s="14"/>
      <c r="H20" s="14"/>
      <c r="I20" s="13">
        <v>1</v>
      </c>
      <c r="J20" s="37">
        <v>150000</v>
      </c>
      <c r="K20" s="37">
        <v>150000</v>
      </c>
      <c r="L20" s="13">
        <v>1</v>
      </c>
      <c r="M20" s="13" t="s">
        <v>18</v>
      </c>
      <c r="N20" s="13" t="s">
        <v>39</v>
      </c>
      <c r="O20" s="3"/>
    </row>
    <row r="21" spans="2:15" ht="12.75">
      <c r="B21" s="13" t="s">
        <v>62</v>
      </c>
      <c r="C21" s="13">
        <v>2</v>
      </c>
      <c r="D21" s="13">
        <v>1</v>
      </c>
      <c r="E21" s="14"/>
      <c r="F21" s="14" t="s">
        <v>49</v>
      </c>
      <c r="G21" s="14"/>
      <c r="H21" s="14"/>
      <c r="I21" s="13">
        <v>1</v>
      </c>
      <c r="J21" s="37">
        <v>100000</v>
      </c>
      <c r="K21" s="37">
        <v>100000</v>
      </c>
      <c r="L21" s="13">
        <v>1</v>
      </c>
      <c r="M21" s="13" t="s">
        <v>18</v>
      </c>
      <c r="N21" s="13" t="s">
        <v>39</v>
      </c>
      <c r="O21" s="3"/>
    </row>
    <row r="22" spans="2:15" ht="12.75">
      <c r="B22" s="13" t="s">
        <v>62</v>
      </c>
      <c r="C22" s="13">
        <v>2</v>
      </c>
      <c r="D22" s="13">
        <v>5</v>
      </c>
      <c r="E22" s="14"/>
      <c r="F22" s="14" t="s">
        <v>69</v>
      </c>
      <c r="G22" s="14"/>
      <c r="H22" s="14"/>
      <c r="I22" s="13">
        <v>3</v>
      </c>
      <c r="J22" s="37">
        <v>100000</v>
      </c>
      <c r="K22" s="37">
        <v>500000</v>
      </c>
      <c r="L22" s="13">
        <v>5</v>
      </c>
      <c r="M22" s="13" t="s">
        <v>18</v>
      </c>
      <c r="N22" s="13" t="s">
        <v>39</v>
      </c>
      <c r="O22" s="3"/>
    </row>
    <row r="23" spans="2:15" ht="12.75">
      <c r="B23" s="109" t="s">
        <v>62</v>
      </c>
      <c r="C23" s="13">
        <v>2</v>
      </c>
      <c r="D23" s="13">
        <v>1</v>
      </c>
      <c r="E23" s="14"/>
      <c r="F23" s="100" t="s">
        <v>192</v>
      </c>
      <c r="G23" s="14"/>
      <c r="H23" s="14"/>
      <c r="I23" s="13">
        <v>1</v>
      </c>
      <c r="J23" s="37">
        <v>4312500</v>
      </c>
      <c r="K23" s="37">
        <v>4312500</v>
      </c>
      <c r="L23" s="13">
        <v>1</v>
      </c>
      <c r="M23" s="13" t="s">
        <v>18</v>
      </c>
      <c r="N23" s="13" t="s">
        <v>39</v>
      </c>
      <c r="O23" s="3"/>
    </row>
    <row r="24" spans="2:15" ht="12.75">
      <c r="B24" s="13" t="s">
        <v>62</v>
      </c>
      <c r="C24" s="13">
        <v>2</v>
      </c>
      <c r="D24" s="13">
        <v>7</v>
      </c>
      <c r="E24" s="14"/>
      <c r="F24" s="14" t="s">
        <v>54</v>
      </c>
      <c r="G24" s="14"/>
      <c r="H24" s="14"/>
      <c r="I24" s="13">
        <v>6</v>
      </c>
      <c r="J24" s="37">
        <v>20000</v>
      </c>
      <c r="K24" s="37">
        <v>140000</v>
      </c>
      <c r="L24" s="13">
        <v>7</v>
      </c>
      <c r="M24" s="13" t="s">
        <v>18</v>
      </c>
      <c r="N24" s="13" t="s">
        <v>39</v>
      </c>
      <c r="O24" s="3"/>
    </row>
    <row r="25" spans="2:15" ht="12.75">
      <c r="B25" s="13" t="s">
        <v>62</v>
      </c>
      <c r="C25" s="13">
        <v>2</v>
      </c>
      <c r="D25" s="13">
        <v>2</v>
      </c>
      <c r="E25" s="14"/>
      <c r="F25" s="14" t="s">
        <v>58</v>
      </c>
      <c r="G25" s="14"/>
      <c r="H25" s="14"/>
      <c r="I25" s="13">
        <v>1</v>
      </c>
      <c r="J25" s="37">
        <v>12000</v>
      </c>
      <c r="K25" s="37">
        <v>24000</v>
      </c>
      <c r="L25" s="13">
        <v>2</v>
      </c>
      <c r="M25" s="13" t="s">
        <v>18</v>
      </c>
      <c r="N25" s="13" t="s">
        <v>39</v>
      </c>
      <c r="O25" s="3"/>
    </row>
    <row r="26" spans="2:15" ht="12.75">
      <c r="B26" s="13" t="s">
        <v>62</v>
      </c>
      <c r="C26" s="13">
        <v>2</v>
      </c>
      <c r="D26" s="13">
        <v>1</v>
      </c>
      <c r="E26" s="14"/>
      <c r="F26" s="14" t="s">
        <v>57</v>
      </c>
      <c r="G26" s="14"/>
      <c r="H26" s="14"/>
      <c r="I26" s="13">
        <v>1</v>
      </c>
      <c r="J26" s="37">
        <v>12000</v>
      </c>
      <c r="K26" s="37">
        <v>12000</v>
      </c>
      <c r="L26" s="13">
        <v>1</v>
      </c>
      <c r="M26" s="13" t="s">
        <v>18</v>
      </c>
      <c r="N26" s="13" t="s">
        <v>39</v>
      </c>
      <c r="O26" s="3"/>
    </row>
    <row r="27" spans="2:15" ht="12.75">
      <c r="B27" s="13" t="s">
        <v>62</v>
      </c>
      <c r="C27" s="13">
        <v>2</v>
      </c>
      <c r="D27" s="13">
        <v>2</v>
      </c>
      <c r="E27" s="14"/>
      <c r="F27" s="14" t="s">
        <v>56</v>
      </c>
      <c r="G27" s="14"/>
      <c r="H27" s="14"/>
      <c r="I27" s="13">
        <v>2</v>
      </c>
      <c r="J27" s="37">
        <v>25000</v>
      </c>
      <c r="K27" s="37">
        <v>50000</v>
      </c>
      <c r="L27" s="13">
        <v>2</v>
      </c>
      <c r="M27" s="13" t="s">
        <v>18</v>
      </c>
      <c r="N27" s="13" t="s">
        <v>39</v>
      </c>
      <c r="O27" s="3"/>
    </row>
    <row r="28" spans="2:15" ht="12.75">
      <c r="B28" s="13" t="s">
        <v>62</v>
      </c>
      <c r="C28" s="13">
        <v>2</v>
      </c>
      <c r="D28" s="13">
        <v>2</v>
      </c>
      <c r="E28" s="14"/>
      <c r="F28" s="14" t="s">
        <v>59</v>
      </c>
      <c r="G28" s="14"/>
      <c r="H28" s="14"/>
      <c r="I28" s="13">
        <v>2</v>
      </c>
      <c r="J28" s="37">
        <v>5000</v>
      </c>
      <c r="K28" s="37">
        <v>10000</v>
      </c>
      <c r="L28" s="13">
        <v>2</v>
      </c>
      <c r="M28" s="13" t="s">
        <v>18</v>
      </c>
      <c r="N28" s="13" t="s">
        <v>40</v>
      </c>
      <c r="O28" s="3"/>
    </row>
    <row r="29" spans="2:15" ht="12.75">
      <c r="B29" s="13" t="s">
        <v>62</v>
      </c>
      <c r="C29" s="13">
        <v>2</v>
      </c>
      <c r="D29" s="13">
        <v>1</v>
      </c>
      <c r="E29" s="14"/>
      <c r="F29" s="14" t="s">
        <v>55</v>
      </c>
      <c r="G29" s="14"/>
      <c r="H29" s="14"/>
      <c r="I29" s="13">
        <v>1</v>
      </c>
      <c r="J29" s="37">
        <v>12000</v>
      </c>
      <c r="K29" s="37">
        <v>12000</v>
      </c>
      <c r="L29" s="13">
        <v>1</v>
      </c>
      <c r="M29" s="13" t="s">
        <v>18</v>
      </c>
      <c r="N29" s="13" t="s">
        <v>39</v>
      </c>
      <c r="O29" s="3"/>
    </row>
    <row r="30" spans="2:15" ht="12.75">
      <c r="B30" s="13" t="s">
        <v>62</v>
      </c>
      <c r="C30" s="13">
        <v>2</v>
      </c>
      <c r="D30" s="13">
        <v>1</v>
      </c>
      <c r="E30" s="14"/>
      <c r="F30" s="2" t="s">
        <v>226</v>
      </c>
      <c r="G30" s="2"/>
      <c r="H30" s="2"/>
      <c r="I30" s="12">
        <v>1</v>
      </c>
      <c r="J30" s="43">
        <v>30000</v>
      </c>
      <c r="K30" s="43">
        <v>30000</v>
      </c>
      <c r="L30" s="13"/>
      <c r="M30" s="13"/>
      <c r="N30" s="13"/>
      <c r="O30" s="3"/>
    </row>
    <row r="31" spans="2:15" ht="13.5" thickBot="1">
      <c r="B31" s="13"/>
      <c r="C31" s="13">
        <v>2</v>
      </c>
      <c r="D31" s="13">
        <v>2</v>
      </c>
      <c r="E31" s="14"/>
      <c r="F31" s="2" t="s">
        <v>52</v>
      </c>
      <c r="G31" s="2"/>
      <c r="H31" s="2"/>
      <c r="I31" s="12">
        <v>2</v>
      </c>
      <c r="J31" s="43">
        <v>150000</v>
      </c>
      <c r="K31" s="42">
        <v>300000</v>
      </c>
      <c r="L31" s="13">
        <v>2</v>
      </c>
      <c r="M31" s="13" t="s">
        <v>18</v>
      </c>
      <c r="N31" s="13" t="s">
        <v>39</v>
      </c>
      <c r="O31" s="3"/>
    </row>
    <row r="32" spans="2:15" ht="13.5" thickBot="1">
      <c r="B32" s="13"/>
      <c r="C32" s="64"/>
      <c r="D32" s="64"/>
      <c r="E32" s="65"/>
      <c r="F32" s="57" t="s">
        <v>38</v>
      </c>
      <c r="G32" s="58"/>
      <c r="H32" s="58"/>
      <c r="I32" s="59"/>
      <c r="J32" s="62"/>
      <c r="K32" s="63">
        <f>SUM(K11:K31)</f>
        <v>12365500</v>
      </c>
      <c r="L32" s="66"/>
      <c r="M32" s="67"/>
      <c r="N32" s="132"/>
      <c r="O32" s="3"/>
    </row>
  </sheetData>
  <sheetProtection/>
  <mergeCells count="26">
    <mergeCell ref="C3:D3"/>
    <mergeCell ref="E3:F3"/>
    <mergeCell ref="G3:I3"/>
    <mergeCell ref="J3:K3"/>
    <mergeCell ref="L3:M3"/>
    <mergeCell ref="C4:D4"/>
    <mergeCell ref="E4:F4"/>
    <mergeCell ref="G4:I4"/>
    <mergeCell ref="L4:M4"/>
    <mergeCell ref="C5:D5"/>
    <mergeCell ref="E5:F5"/>
    <mergeCell ref="G5:I5"/>
    <mergeCell ref="L5:M5"/>
    <mergeCell ref="C6:D6"/>
    <mergeCell ref="E6:F6"/>
    <mergeCell ref="G6:I6"/>
    <mergeCell ref="O8:O10"/>
    <mergeCell ref="D9:E9"/>
    <mergeCell ref="B1:P1"/>
    <mergeCell ref="B2:P2"/>
    <mergeCell ref="C7:D7"/>
    <mergeCell ref="E7:F7"/>
    <mergeCell ref="G7:I7"/>
    <mergeCell ref="D8:E8"/>
    <mergeCell ref="G8:K9"/>
    <mergeCell ref="L8:N9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C1">
      <selection activeCell="L4" sqref="L4:M4"/>
    </sheetView>
  </sheetViews>
  <sheetFormatPr defaultColWidth="11.421875" defaultRowHeight="12.75"/>
  <cols>
    <col min="1" max="1" width="12.28125" style="0" customWidth="1"/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3</v>
      </c>
      <c r="O3" s="137"/>
      <c r="P3" s="1"/>
    </row>
    <row r="4" spans="2:16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7"/>
      <c r="O4" s="137"/>
      <c r="P4" s="1"/>
    </row>
    <row r="5" spans="2:16" ht="12.75">
      <c r="B5" s="4" t="s">
        <v>6</v>
      </c>
      <c r="C5" s="148"/>
      <c r="D5" s="149"/>
      <c r="E5" s="143" t="s">
        <v>83</v>
      </c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6" ht="12.75">
      <c r="B6" s="4" t="s">
        <v>7</v>
      </c>
      <c r="C6" s="148"/>
      <c r="D6" s="149"/>
      <c r="E6" s="143" t="s">
        <v>9</v>
      </c>
      <c r="F6" s="143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3"/>
      <c r="F7" s="143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5" t="s">
        <v>22</v>
      </c>
      <c r="E8" s="146"/>
      <c r="F8" s="8"/>
      <c r="G8" s="161" t="s">
        <v>24</v>
      </c>
      <c r="H8" s="161"/>
      <c r="I8" s="161"/>
      <c r="J8" s="161"/>
      <c r="K8" s="161"/>
      <c r="L8" s="144" t="s">
        <v>25</v>
      </c>
      <c r="M8" s="145"/>
      <c r="N8" s="146"/>
    </row>
    <row r="9" spans="2:14" ht="12.75">
      <c r="B9" s="9"/>
      <c r="C9" s="9"/>
      <c r="D9" s="156" t="s">
        <v>23</v>
      </c>
      <c r="E9" s="157"/>
      <c r="F9" s="8"/>
      <c r="G9" s="161"/>
      <c r="H9" s="161"/>
      <c r="I9" s="161"/>
      <c r="J9" s="161"/>
      <c r="K9" s="161"/>
      <c r="L9" s="162"/>
      <c r="M9" s="163"/>
      <c r="N9" s="164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3" t="s">
        <v>70</v>
      </c>
      <c r="C11" s="13" t="s">
        <v>71</v>
      </c>
      <c r="D11" s="13">
        <v>1</v>
      </c>
      <c r="E11" s="14"/>
      <c r="F11" s="91" t="s">
        <v>72</v>
      </c>
      <c r="G11" s="14"/>
      <c r="H11" s="14"/>
      <c r="I11" s="13">
        <v>1</v>
      </c>
      <c r="J11" s="37">
        <v>750000</v>
      </c>
      <c r="K11" s="37">
        <v>750000</v>
      </c>
      <c r="L11" s="13">
        <v>1</v>
      </c>
      <c r="M11" s="13" t="s">
        <v>18</v>
      </c>
      <c r="N11" s="13" t="s">
        <v>39</v>
      </c>
    </row>
    <row r="12" spans="2:14" ht="12.75">
      <c r="B12" s="13" t="s">
        <v>70</v>
      </c>
      <c r="C12" s="13" t="s">
        <v>71</v>
      </c>
      <c r="D12" s="13">
        <v>1</v>
      </c>
      <c r="E12" s="14"/>
      <c r="F12" s="91" t="s">
        <v>73</v>
      </c>
      <c r="G12" s="14"/>
      <c r="H12" s="14"/>
      <c r="I12" s="13">
        <v>1</v>
      </c>
      <c r="J12" s="37">
        <v>1500000</v>
      </c>
      <c r="K12" s="37">
        <v>1500000</v>
      </c>
      <c r="L12" s="13">
        <v>1</v>
      </c>
      <c r="M12" s="13" t="s">
        <v>18</v>
      </c>
      <c r="N12" s="13" t="s">
        <v>39</v>
      </c>
    </row>
    <row r="13" spans="2:14" ht="12.75">
      <c r="B13" s="13" t="s">
        <v>70</v>
      </c>
      <c r="C13" s="13" t="s">
        <v>71</v>
      </c>
      <c r="D13" s="13">
        <v>1</v>
      </c>
      <c r="E13" s="14"/>
      <c r="F13" s="91" t="s">
        <v>74</v>
      </c>
      <c r="G13" s="14"/>
      <c r="H13" s="14"/>
      <c r="I13" s="13">
        <v>1</v>
      </c>
      <c r="J13" s="37">
        <v>250000</v>
      </c>
      <c r="K13" s="37">
        <v>250000</v>
      </c>
      <c r="L13" s="13">
        <v>1</v>
      </c>
      <c r="M13" s="13" t="s">
        <v>18</v>
      </c>
      <c r="N13" s="13" t="s">
        <v>39</v>
      </c>
    </row>
    <row r="14" spans="2:14" ht="12.75">
      <c r="B14" s="13" t="s">
        <v>70</v>
      </c>
      <c r="C14" s="13" t="s">
        <v>71</v>
      </c>
      <c r="D14" s="13">
        <v>4</v>
      </c>
      <c r="E14" s="14"/>
      <c r="F14" s="91" t="s">
        <v>48</v>
      </c>
      <c r="G14" s="14"/>
      <c r="H14" s="14"/>
      <c r="I14" s="13">
        <v>4</v>
      </c>
      <c r="J14" s="37">
        <v>100000</v>
      </c>
      <c r="K14" s="37">
        <v>400000</v>
      </c>
      <c r="L14" s="13">
        <v>4</v>
      </c>
      <c r="M14" s="13" t="s">
        <v>18</v>
      </c>
      <c r="N14" s="13" t="s">
        <v>39</v>
      </c>
    </row>
    <row r="15" spans="2:14" ht="12.75">
      <c r="B15" s="13" t="s">
        <v>70</v>
      </c>
      <c r="C15" s="13" t="s">
        <v>71</v>
      </c>
      <c r="D15" s="13">
        <v>1</v>
      </c>
      <c r="E15" s="14"/>
      <c r="F15" s="91" t="s">
        <v>75</v>
      </c>
      <c r="G15" s="14"/>
      <c r="H15" s="14"/>
      <c r="I15" s="13">
        <v>1</v>
      </c>
      <c r="J15" s="37">
        <v>1800000</v>
      </c>
      <c r="K15" s="37">
        <v>1800000</v>
      </c>
      <c r="L15" s="13">
        <v>1</v>
      </c>
      <c r="M15" s="13" t="s">
        <v>18</v>
      </c>
      <c r="N15" s="13" t="s">
        <v>39</v>
      </c>
    </row>
    <row r="16" spans="2:14" ht="12.75">
      <c r="B16" s="13" t="s">
        <v>70</v>
      </c>
      <c r="C16" s="13" t="s">
        <v>71</v>
      </c>
      <c r="D16" s="13">
        <v>1</v>
      </c>
      <c r="E16" s="14"/>
      <c r="F16" s="92" t="s">
        <v>76</v>
      </c>
      <c r="G16" s="14"/>
      <c r="H16" s="14"/>
      <c r="I16" s="13">
        <v>1</v>
      </c>
      <c r="J16" s="37">
        <v>50000</v>
      </c>
      <c r="K16" s="37">
        <v>50000</v>
      </c>
      <c r="L16" s="13">
        <v>1</v>
      </c>
      <c r="M16" s="13" t="s">
        <v>18</v>
      </c>
      <c r="N16" s="13" t="s">
        <v>39</v>
      </c>
    </row>
    <row r="17" spans="2:14" ht="12.75">
      <c r="B17" s="13" t="s">
        <v>70</v>
      </c>
      <c r="C17" s="13" t="s">
        <v>71</v>
      </c>
      <c r="D17" s="13">
        <v>1</v>
      </c>
      <c r="E17" s="14"/>
      <c r="F17" s="91" t="s">
        <v>53</v>
      </c>
      <c r="G17" s="14"/>
      <c r="H17" s="14"/>
      <c r="I17" s="13">
        <v>1</v>
      </c>
      <c r="J17" s="37">
        <v>50000</v>
      </c>
      <c r="K17" s="37">
        <v>50000</v>
      </c>
      <c r="L17" s="13">
        <v>1</v>
      </c>
      <c r="M17" s="13" t="s">
        <v>18</v>
      </c>
      <c r="N17" s="13" t="s">
        <v>39</v>
      </c>
    </row>
    <row r="18" spans="2:14" ht="12.75">
      <c r="B18" s="13" t="s">
        <v>70</v>
      </c>
      <c r="C18" s="13" t="s">
        <v>71</v>
      </c>
      <c r="D18" s="13">
        <v>1</v>
      </c>
      <c r="E18" s="14"/>
      <c r="F18" s="91" t="s">
        <v>77</v>
      </c>
      <c r="G18" s="14"/>
      <c r="H18" s="14"/>
      <c r="I18" s="13">
        <v>1</v>
      </c>
      <c r="J18" s="37">
        <v>25000</v>
      </c>
      <c r="K18" s="37">
        <v>25000</v>
      </c>
      <c r="L18" s="13">
        <v>1</v>
      </c>
      <c r="M18" s="13" t="s">
        <v>18</v>
      </c>
      <c r="N18" s="13" t="s">
        <v>39</v>
      </c>
    </row>
    <row r="19" spans="2:14" ht="12.75">
      <c r="B19" s="13" t="s">
        <v>70</v>
      </c>
      <c r="C19" s="13" t="s">
        <v>71</v>
      </c>
      <c r="D19" s="13">
        <v>1</v>
      </c>
      <c r="E19" s="14"/>
      <c r="F19" s="91" t="s">
        <v>78</v>
      </c>
      <c r="G19" s="14"/>
      <c r="H19" s="14"/>
      <c r="I19" s="13">
        <v>1</v>
      </c>
      <c r="J19" s="37">
        <v>50000</v>
      </c>
      <c r="K19" s="37">
        <v>50000</v>
      </c>
      <c r="L19" s="13">
        <v>1</v>
      </c>
      <c r="M19" s="13" t="s">
        <v>18</v>
      </c>
      <c r="N19" s="13" t="s">
        <v>39</v>
      </c>
    </row>
    <row r="20" spans="2:14" ht="12.75">
      <c r="B20" s="13" t="s">
        <v>70</v>
      </c>
      <c r="C20" s="13" t="s">
        <v>71</v>
      </c>
      <c r="D20" s="13">
        <v>1</v>
      </c>
      <c r="E20" s="14"/>
      <c r="F20" s="92" t="s">
        <v>79</v>
      </c>
      <c r="G20" s="14"/>
      <c r="H20" s="14"/>
      <c r="I20" s="13">
        <v>1</v>
      </c>
      <c r="J20" s="37">
        <v>700000</v>
      </c>
      <c r="K20" s="37">
        <v>700000</v>
      </c>
      <c r="L20" s="13">
        <v>1</v>
      </c>
      <c r="M20" s="13" t="s">
        <v>18</v>
      </c>
      <c r="N20" s="13" t="s">
        <v>39</v>
      </c>
    </row>
    <row r="21" spans="2:14" ht="12.75">
      <c r="B21" s="13" t="s">
        <v>70</v>
      </c>
      <c r="C21" s="13" t="s">
        <v>71</v>
      </c>
      <c r="D21" s="13">
        <v>1</v>
      </c>
      <c r="E21" s="14"/>
      <c r="F21" s="14" t="s">
        <v>80</v>
      </c>
      <c r="G21" s="14"/>
      <c r="H21" s="14"/>
      <c r="I21" s="13">
        <v>1</v>
      </c>
      <c r="J21" s="37">
        <v>100000</v>
      </c>
      <c r="K21" s="37">
        <v>100000</v>
      </c>
      <c r="L21" s="13">
        <v>1</v>
      </c>
      <c r="M21" s="13" t="s">
        <v>18</v>
      </c>
      <c r="N21" s="13" t="s">
        <v>39</v>
      </c>
    </row>
    <row r="22" spans="2:14" ht="12.75">
      <c r="B22" s="13" t="s">
        <v>70</v>
      </c>
      <c r="C22" s="13" t="s">
        <v>71</v>
      </c>
      <c r="D22" s="13">
        <v>2</v>
      </c>
      <c r="E22" s="14"/>
      <c r="F22" s="14" t="s">
        <v>172</v>
      </c>
      <c r="G22" s="14"/>
      <c r="H22" s="14"/>
      <c r="I22" s="13">
        <v>2</v>
      </c>
      <c r="J22" s="37">
        <v>25000</v>
      </c>
      <c r="K22" s="37">
        <v>50000</v>
      </c>
      <c r="L22" s="13">
        <v>2</v>
      </c>
      <c r="M22" s="13" t="s">
        <v>18</v>
      </c>
      <c r="N22" s="13" t="s">
        <v>39</v>
      </c>
    </row>
    <row r="23" spans="2:14" ht="12.75">
      <c r="B23" s="13" t="s">
        <v>70</v>
      </c>
      <c r="C23" s="13" t="s">
        <v>71</v>
      </c>
      <c r="D23" s="13">
        <v>1</v>
      </c>
      <c r="E23" s="14"/>
      <c r="F23" s="14" t="s">
        <v>81</v>
      </c>
      <c r="G23" s="14"/>
      <c r="H23" s="14"/>
      <c r="I23" s="13">
        <v>1</v>
      </c>
      <c r="J23" s="37">
        <v>50000</v>
      </c>
      <c r="K23" s="37">
        <v>50000</v>
      </c>
      <c r="L23" s="13">
        <v>1</v>
      </c>
      <c r="M23" s="13" t="s">
        <v>18</v>
      </c>
      <c r="N23" s="13" t="s">
        <v>39</v>
      </c>
    </row>
    <row r="24" spans="2:14" ht="12.75">
      <c r="B24" s="13" t="s">
        <v>70</v>
      </c>
      <c r="C24" s="13" t="s">
        <v>71</v>
      </c>
      <c r="D24" s="13">
        <v>1</v>
      </c>
      <c r="E24" s="14"/>
      <c r="F24" s="14" t="s">
        <v>82</v>
      </c>
      <c r="G24" s="14"/>
      <c r="H24" s="14"/>
      <c r="I24" s="13">
        <v>1</v>
      </c>
      <c r="J24" s="37">
        <v>270000</v>
      </c>
      <c r="K24" s="37">
        <v>270000</v>
      </c>
      <c r="L24" s="13">
        <v>1</v>
      </c>
      <c r="M24" s="13" t="s">
        <v>18</v>
      </c>
      <c r="N24" s="13" t="s">
        <v>39</v>
      </c>
    </row>
    <row r="25" spans="2:14" ht="12.75">
      <c r="B25" s="13" t="s">
        <v>70</v>
      </c>
      <c r="C25" s="13" t="s">
        <v>71</v>
      </c>
      <c r="D25" s="13">
        <v>1</v>
      </c>
      <c r="E25" s="14"/>
      <c r="F25" s="14" t="s">
        <v>59</v>
      </c>
      <c r="G25" s="14"/>
      <c r="H25" s="14"/>
      <c r="I25" s="13">
        <v>1</v>
      </c>
      <c r="J25" s="37">
        <v>5000</v>
      </c>
      <c r="K25" s="37">
        <v>5000</v>
      </c>
      <c r="L25" s="13">
        <v>1</v>
      </c>
      <c r="M25" s="13" t="s">
        <v>18</v>
      </c>
      <c r="N25" s="13" t="s">
        <v>39</v>
      </c>
    </row>
    <row r="26" spans="2:14" ht="12.75">
      <c r="B26" s="13" t="s">
        <v>70</v>
      </c>
      <c r="C26" s="13" t="s">
        <v>71</v>
      </c>
      <c r="D26" s="13">
        <v>1</v>
      </c>
      <c r="E26" s="14"/>
      <c r="F26" s="100" t="s">
        <v>192</v>
      </c>
      <c r="G26" s="14"/>
      <c r="H26" s="14"/>
      <c r="I26" s="13">
        <v>1</v>
      </c>
      <c r="J26" s="37">
        <v>4312500</v>
      </c>
      <c r="K26" s="37">
        <v>4312500</v>
      </c>
      <c r="L26" s="13">
        <v>1</v>
      </c>
      <c r="M26" s="13" t="s">
        <v>18</v>
      </c>
      <c r="N26" s="13" t="s">
        <v>39</v>
      </c>
    </row>
    <row r="27" spans="2:14" ht="13.5" thickBot="1">
      <c r="B27" s="13"/>
      <c r="C27" s="101"/>
      <c r="D27" s="101"/>
      <c r="E27" s="102"/>
      <c r="F27" s="131" t="s">
        <v>38</v>
      </c>
      <c r="G27" s="103"/>
      <c r="H27" s="103"/>
      <c r="I27" s="104"/>
      <c r="J27" s="105"/>
      <c r="K27" s="106">
        <f>SUM(K11:K26)</f>
        <v>10362500</v>
      </c>
      <c r="L27" s="107"/>
      <c r="M27" s="101"/>
      <c r="N27" s="101"/>
    </row>
  </sheetData>
  <sheetProtection/>
  <mergeCells count="28">
    <mergeCell ref="B1:P1"/>
    <mergeCell ref="B2:P2"/>
    <mergeCell ref="C3:D3"/>
    <mergeCell ref="E3:F3"/>
    <mergeCell ref="G3:I3"/>
    <mergeCell ref="J3:K3"/>
    <mergeCell ref="N3:O3"/>
    <mergeCell ref="L3:M3"/>
    <mergeCell ref="C4:D4"/>
    <mergeCell ref="E4:F4"/>
    <mergeCell ref="G4:I4"/>
    <mergeCell ref="N4:O4"/>
    <mergeCell ref="C5:D5"/>
    <mergeCell ref="E5:F5"/>
    <mergeCell ref="G5:I5"/>
    <mergeCell ref="N5:O5"/>
    <mergeCell ref="L4:M4"/>
    <mergeCell ref="L5:M5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0"/>
  <sheetViews>
    <sheetView zoomScalePageLayoutView="0" workbookViewId="0" topLeftCell="C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4" ht="12.75">
      <c r="B3" s="4" t="s">
        <v>3</v>
      </c>
      <c r="C3" s="31" t="s">
        <v>41</v>
      </c>
      <c r="D3" s="32"/>
      <c r="E3" s="87" t="s">
        <v>4</v>
      </c>
      <c r="F3" s="87"/>
      <c r="G3" s="5" t="s">
        <v>10</v>
      </c>
      <c r="H3" s="6"/>
      <c r="I3" s="18"/>
      <c r="J3" s="5" t="s">
        <v>15</v>
      </c>
      <c r="K3" s="18"/>
      <c r="L3" s="137" t="s">
        <v>1</v>
      </c>
      <c r="M3" s="137"/>
      <c r="N3" s="30">
        <v>4</v>
      </c>
    </row>
    <row r="4" spans="2:14" ht="12.75">
      <c r="B4" s="4" t="s">
        <v>5</v>
      </c>
      <c r="C4" s="22"/>
      <c r="D4" s="23"/>
      <c r="E4" s="87"/>
      <c r="F4" s="87"/>
      <c r="G4" s="24" t="s">
        <v>11</v>
      </c>
      <c r="H4" s="25"/>
      <c r="I4" s="26"/>
      <c r="J4" s="38" t="s">
        <v>16</v>
      </c>
      <c r="K4" s="47" t="s">
        <v>19</v>
      </c>
      <c r="L4" s="137"/>
      <c r="M4" s="137"/>
      <c r="N4" s="30"/>
    </row>
    <row r="5" spans="2:14" ht="12.75">
      <c r="B5" s="4" t="s">
        <v>6</v>
      </c>
      <c r="C5" s="22"/>
      <c r="D5" s="23"/>
      <c r="E5" s="87" t="s">
        <v>84</v>
      </c>
      <c r="F5" s="87"/>
      <c r="G5" s="24" t="s">
        <v>12</v>
      </c>
      <c r="H5" s="25"/>
      <c r="I5" s="26"/>
      <c r="J5" s="38" t="s">
        <v>17</v>
      </c>
      <c r="K5" s="47" t="s">
        <v>20</v>
      </c>
      <c r="L5" s="137" t="s">
        <v>2</v>
      </c>
      <c r="M5" s="137"/>
      <c r="N5" s="30"/>
    </row>
    <row r="6" spans="2:14" ht="12.75">
      <c r="B6" s="4" t="s">
        <v>7</v>
      </c>
      <c r="C6" s="22"/>
      <c r="D6" s="23"/>
      <c r="E6" s="87" t="s">
        <v>9</v>
      </c>
      <c r="F6" s="87"/>
      <c r="G6" s="24" t="s">
        <v>13</v>
      </c>
      <c r="H6" s="25"/>
      <c r="I6" s="26"/>
      <c r="J6" s="38" t="s">
        <v>18</v>
      </c>
      <c r="K6" s="47" t="s">
        <v>21</v>
      </c>
      <c r="L6" s="1"/>
      <c r="M6" s="1"/>
      <c r="N6" s="1"/>
    </row>
    <row r="7" spans="2:14" ht="12.75">
      <c r="B7" s="4" t="s">
        <v>8</v>
      </c>
      <c r="C7" s="22"/>
      <c r="D7" s="23"/>
      <c r="E7" s="87"/>
      <c r="F7" s="87"/>
      <c r="G7" s="27" t="s">
        <v>14</v>
      </c>
      <c r="H7" s="28"/>
      <c r="I7" s="29"/>
      <c r="J7" s="39"/>
      <c r="K7" s="48"/>
      <c r="L7" s="1"/>
      <c r="M7" s="1"/>
      <c r="N7" s="1"/>
    </row>
    <row r="8" spans="2:14" ht="12.75">
      <c r="B8" s="7"/>
      <c r="C8" s="7"/>
      <c r="D8" s="6" t="s">
        <v>22</v>
      </c>
      <c r="E8" s="18"/>
      <c r="F8" s="8"/>
      <c r="G8" s="88" t="s">
        <v>24</v>
      </c>
      <c r="H8" s="88"/>
      <c r="I8" s="88"/>
      <c r="J8" s="88"/>
      <c r="K8" s="88"/>
      <c r="L8" s="5" t="s">
        <v>25</v>
      </c>
      <c r="M8" s="6"/>
      <c r="N8" s="18"/>
    </row>
    <row r="9" spans="2:14" ht="12.75">
      <c r="B9" s="9"/>
      <c r="C9" s="9"/>
      <c r="D9" s="89" t="s">
        <v>23</v>
      </c>
      <c r="E9" s="90"/>
      <c r="F9" s="8"/>
      <c r="G9" s="88"/>
      <c r="H9" s="88"/>
      <c r="I9" s="88"/>
      <c r="J9" s="88"/>
      <c r="K9" s="88"/>
      <c r="L9" s="19"/>
      <c r="M9" s="20"/>
      <c r="N9" s="21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3" t="s">
        <v>85</v>
      </c>
      <c r="C11" s="13" t="s">
        <v>86</v>
      </c>
      <c r="D11" s="13"/>
      <c r="E11" s="14">
        <v>1</v>
      </c>
      <c r="F11" s="15" t="s">
        <v>87</v>
      </c>
      <c r="G11" s="14"/>
      <c r="H11" s="14"/>
      <c r="I11" s="13">
        <v>1</v>
      </c>
      <c r="J11" s="37">
        <v>350000</v>
      </c>
      <c r="K11" s="37">
        <v>350000</v>
      </c>
      <c r="L11" s="13">
        <v>1</v>
      </c>
      <c r="M11" s="13" t="s">
        <v>18</v>
      </c>
      <c r="N11" s="13" t="s">
        <v>39</v>
      </c>
    </row>
    <row r="12" spans="2:14" ht="12.75">
      <c r="B12" s="13" t="s">
        <v>85</v>
      </c>
      <c r="C12" s="13" t="s">
        <v>86</v>
      </c>
      <c r="D12" s="13"/>
      <c r="E12" s="14">
        <v>1</v>
      </c>
      <c r="F12" s="15" t="s">
        <v>88</v>
      </c>
      <c r="G12" s="14"/>
      <c r="H12" s="14"/>
      <c r="I12" s="13">
        <v>1</v>
      </c>
      <c r="J12" s="37">
        <v>150000</v>
      </c>
      <c r="K12" s="37">
        <v>150000</v>
      </c>
      <c r="L12" s="13">
        <v>1</v>
      </c>
      <c r="M12" s="13" t="s">
        <v>18</v>
      </c>
      <c r="N12" s="13" t="s">
        <v>40</v>
      </c>
    </row>
    <row r="13" spans="2:14" ht="12.75">
      <c r="B13" s="13" t="s">
        <v>85</v>
      </c>
      <c r="C13" s="13" t="s">
        <v>86</v>
      </c>
      <c r="D13" s="13"/>
      <c r="E13" s="14">
        <v>1</v>
      </c>
      <c r="F13" s="15" t="s">
        <v>89</v>
      </c>
      <c r="G13" s="14"/>
      <c r="H13" s="14"/>
      <c r="I13" s="13">
        <v>1</v>
      </c>
      <c r="J13" s="37">
        <v>270000</v>
      </c>
      <c r="K13" s="37">
        <v>270000</v>
      </c>
      <c r="L13" s="13">
        <v>1</v>
      </c>
      <c r="M13" s="13" t="s">
        <v>18</v>
      </c>
      <c r="N13" s="13" t="s">
        <v>39</v>
      </c>
    </row>
    <row r="14" spans="2:14" ht="12.75">
      <c r="B14" s="13" t="s">
        <v>85</v>
      </c>
      <c r="C14" s="13" t="s">
        <v>86</v>
      </c>
      <c r="D14" s="13"/>
      <c r="E14" s="14">
        <v>1</v>
      </c>
      <c r="F14" s="15" t="s">
        <v>90</v>
      </c>
      <c r="G14" s="14"/>
      <c r="H14" s="14"/>
      <c r="I14" s="13">
        <v>1</v>
      </c>
      <c r="J14" s="37">
        <v>100000</v>
      </c>
      <c r="K14" s="37">
        <v>100000</v>
      </c>
      <c r="L14" s="13">
        <v>1</v>
      </c>
      <c r="M14" s="13" t="s">
        <v>18</v>
      </c>
      <c r="N14" s="13" t="s">
        <v>40</v>
      </c>
    </row>
    <row r="15" spans="2:14" ht="12.75">
      <c r="B15" s="13" t="s">
        <v>85</v>
      </c>
      <c r="C15" s="13" t="s">
        <v>86</v>
      </c>
      <c r="D15" s="13"/>
      <c r="E15" s="14">
        <v>12</v>
      </c>
      <c r="F15" s="15" t="s">
        <v>91</v>
      </c>
      <c r="G15" s="14"/>
      <c r="H15" s="14"/>
      <c r="I15" s="13">
        <v>12</v>
      </c>
      <c r="J15" s="37">
        <v>100000</v>
      </c>
      <c r="K15" s="37">
        <v>1200000</v>
      </c>
      <c r="L15" s="13">
        <v>12</v>
      </c>
      <c r="M15" s="13" t="s">
        <v>18</v>
      </c>
      <c r="N15" s="13" t="s">
        <v>39</v>
      </c>
    </row>
    <row r="16" spans="2:14" ht="12.75">
      <c r="B16" s="13" t="s">
        <v>85</v>
      </c>
      <c r="C16" s="13" t="s">
        <v>86</v>
      </c>
      <c r="D16" s="13"/>
      <c r="E16" s="14">
        <v>1</v>
      </c>
      <c r="F16" s="16" t="s">
        <v>92</v>
      </c>
      <c r="G16" s="14"/>
      <c r="H16" s="14"/>
      <c r="I16" s="13">
        <v>1</v>
      </c>
      <c r="J16" s="37">
        <v>70000</v>
      </c>
      <c r="K16" s="37">
        <v>70000</v>
      </c>
      <c r="L16" s="13">
        <v>1</v>
      </c>
      <c r="M16" s="13" t="s">
        <v>18</v>
      </c>
      <c r="N16" s="13" t="s">
        <v>39</v>
      </c>
    </row>
    <row r="17" spans="2:14" ht="12.75">
      <c r="B17" s="13" t="s">
        <v>85</v>
      </c>
      <c r="C17" s="13" t="s">
        <v>86</v>
      </c>
      <c r="D17" s="13"/>
      <c r="E17" s="14">
        <v>1</v>
      </c>
      <c r="F17" s="15" t="s">
        <v>93</v>
      </c>
      <c r="G17" s="14"/>
      <c r="H17" s="14"/>
      <c r="I17" s="13">
        <v>1</v>
      </c>
      <c r="J17" s="37">
        <v>200000</v>
      </c>
      <c r="K17" s="37">
        <v>200000</v>
      </c>
      <c r="L17" s="13">
        <v>1</v>
      </c>
      <c r="M17" s="13" t="s">
        <v>18</v>
      </c>
      <c r="N17" s="13" t="s">
        <v>39</v>
      </c>
    </row>
    <row r="18" spans="2:14" ht="12.75">
      <c r="B18" s="13" t="s">
        <v>85</v>
      </c>
      <c r="C18" s="13" t="s">
        <v>86</v>
      </c>
      <c r="D18" s="13"/>
      <c r="E18" s="14">
        <v>4</v>
      </c>
      <c r="F18" s="15" t="s">
        <v>94</v>
      </c>
      <c r="G18" s="14"/>
      <c r="H18" s="14"/>
      <c r="I18" s="13">
        <v>4</v>
      </c>
      <c r="J18" s="37">
        <v>20000</v>
      </c>
      <c r="K18" s="37">
        <v>80000</v>
      </c>
      <c r="L18" s="13">
        <v>4</v>
      </c>
      <c r="M18" s="13" t="s">
        <v>18</v>
      </c>
      <c r="N18" s="13" t="s">
        <v>39</v>
      </c>
    </row>
    <row r="19" spans="2:14" ht="12.75">
      <c r="B19" s="13" t="s">
        <v>85</v>
      </c>
      <c r="C19" s="13" t="s">
        <v>86</v>
      </c>
      <c r="D19" s="13"/>
      <c r="E19" s="14">
        <v>8</v>
      </c>
      <c r="F19" s="15" t="s">
        <v>95</v>
      </c>
      <c r="G19" s="14"/>
      <c r="H19" s="14"/>
      <c r="I19" s="13">
        <v>8</v>
      </c>
      <c r="J19" s="37">
        <v>5000</v>
      </c>
      <c r="K19" s="37">
        <v>40000</v>
      </c>
      <c r="L19" s="13">
        <v>8</v>
      </c>
      <c r="M19" s="13" t="s">
        <v>18</v>
      </c>
      <c r="N19" s="13" t="s">
        <v>39</v>
      </c>
    </row>
    <row r="20" spans="2:14" ht="12.75">
      <c r="B20" s="13" t="s">
        <v>85</v>
      </c>
      <c r="C20" s="13" t="s">
        <v>86</v>
      </c>
      <c r="D20" s="13"/>
      <c r="E20" s="14">
        <v>1</v>
      </c>
      <c r="F20" s="16" t="s">
        <v>96</v>
      </c>
      <c r="G20" s="14"/>
      <c r="H20" s="14"/>
      <c r="I20" s="13">
        <v>1</v>
      </c>
      <c r="J20" s="37">
        <v>10000</v>
      </c>
      <c r="K20" s="37">
        <v>10000</v>
      </c>
      <c r="L20" s="13">
        <v>1</v>
      </c>
      <c r="M20" s="13" t="s">
        <v>18</v>
      </c>
      <c r="N20" s="13" t="s">
        <v>39</v>
      </c>
    </row>
    <row r="21" spans="2:14" ht="12.75">
      <c r="B21" s="13" t="s">
        <v>85</v>
      </c>
      <c r="C21" s="13" t="s">
        <v>86</v>
      </c>
      <c r="D21" s="13"/>
      <c r="E21" s="14">
        <v>4</v>
      </c>
      <c r="F21" s="14" t="s">
        <v>54</v>
      </c>
      <c r="G21" s="14"/>
      <c r="H21" s="14"/>
      <c r="I21" s="13">
        <v>4</v>
      </c>
      <c r="J21" s="37">
        <v>20000</v>
      </c>
      <c r="K21" s="37">
        <v>80000</v>
      </c>
      <c r="L21" s="13">
        <v>4</v>
      </c>
      <c r="M21" s="13" t="s">
        <v>18</v>
      </c>
      <c r="N21" s="13" t="s">
        <v>39</v>
      </c>
    </row>
    <row r="22" spans="2:14" ht="12.75">
      <c r="B22" s="13" t="s">
        <v>85</v>
      </c>
      <c r="C22" s="13" t="s">
        <v>86</v>
      </c>
      <c r="D22" s="13"/>
      <c r="E22" s="14">
        <v>1</v>
      </c>
      <c r="F22" s="14" t="s">
        <v>58</v>
      </c>
      <c r="G22" s="14"/>
      <c r="H22" s="14"/>
      <c r="I22" s="13">
        <v>1</v>
      </c>
      <c r="J22" s="37">
        <v>12000</v>
      </c>
      <c r="K22" s="37">
        <v>12000</v>
      </c>
      <c r="L22" s="13">
        <v>1</v>
      </c>
      <c r="M22" s="13" t="s">
        <v>18</v>
      </c>
      <c r="N22" s="13" t="s">
        <v>39</v>
      </c>
    </row>
    <row r="23" spans="2:14" ht="12.75">
      <c r="B23" s="13" t="s">
        <v>85</v>
      </c>
      <c r="C23" s="13" t="s">
        <v>86</v>
      </c>
      <c r="D23" s="13"/>
      <c r="E23" s="14">
        <v>1</v>
      </c>
      <c r="F23" s="14" t="s">
        <v>57</v>
      </c>
      <c r="G23" s="14"/>
      <c r="H23" s="14"/>
      <c r="I23" s="13">
        <v>1</v>
      </c>
      <c r="J23" s="37">
        <v>12000</v>
      </c>
      <c r="K23" s="37">
        <v>12000</v>
      </c>
      <c r="L23" s="13">
        <v>1</v>
      </c>
      <c r="M23" s="13" t="s">
        <v>18</v>
      </c>
      <c r="N23" s="13" t="s">
        <v>39</v>
      </c>
    </row>
    <row r="24" spans="2:14" ht="12.75">
      <c r="B24" s="13" t="s">
        <v>85</v>
      </c>
      <c r="C24" s="13" t="s">
        <v>86</v>
      </c>
      <c r="D24" s="13"/>
      <c r="E24" s="14">
        <v>1</v>
      </c>
      <c r="F24" s="14" t="s">
        <v>97</v>
      </c>
      <c r="G24" s="14"/>
      <c r="H24" s="14"/>
      <c r="I24" s="13">
        <v>1</v>
      </c>
      <c r="J24" s="37">
        <v>12000</v>
      </c>
      <c r="K24" s="37">
        <v>12000</v>
      </c>
      <c r="L24" s="13">
        <v>1</v>
      </c>
      <c r="M24" s="13" t="s">
        <v>18</v>
      </c>
      <c r="N24" s="13" t="s">
        <v>39</v>
      </c>
    </row>
    <row r="25" spans="2:14" ht="12.75">
      <c r="B25" s="109" t="s">
        <v>85</v>
      </c>
      <c r="C25" s="109" t="s">
        <v>86</v>
      </c>
      <c r="D25" s="13"/>
      <c r="E25" s="14">
        <v>1</v>
      </c>
      <c r="F25" s="100" t="s">
        <v>266</v>
      </c>
      <c r="G25" s="14"/>
      <c r="H25" s="14"/>
      <c r="I25" s="13">
        <v>1</v>
      </c>
      <c r="J25" s="37">
        <v>4312500</v>
      </c>
      <c r="K25" s="37">
        <v>4312500</v>
      </c>
      <c r="L25" s="13">
        <v>1</v>
      </c>
      <c r="M25" s="109" t="s">
        <v>18</v>
      </c>
      <c r="N25" s="109" t="s">
        <v>39</v>
      </c>
    </row>
    <row r="26" spans="2:14" ht="12.75">
      <c r="B26" s="13" t="s">
        <v>85</v>
      </c>
      <c r="C26" s="13" t="s">
        <v>86</v>
      </c>
      <c r="D26" s="13"/>
      <c r="E26" s="14">
        <v>1</v>
      </c>
      <c r="F26" s="14" t="s">
        <v>98</v>
      </c>
      <c r="G26" s="14"/>
      <c r="H26" s="14"/>
      <c r="I26" s="13">
        <v>1</v>
      </c>
      <c r="J26" s="37">
        <v>5000</v>
      </c>
      <c r="K26" s="37">
        <v>5000</v>
      </c>
      <c r="L26" s="13">
        <v>1</v>
      </c>
      <c r="M26" s="13" t="s">
        <v>18</v>
      </c>
      <c r="N26" s="13" t="s">
        <v>39</v>
      </c>
    </row>
    <row r="27" spans="2:14" ht="12.75">
      <c r="B27" s="13" t="s">
        <v>85</v>
      </c>
      <c r="C27" s="13" t="s">
        <v>86</v>
      </c>
      <c r="D27" s="13"/>
      <c r="E27" s="14">
        <v>1</v>
      </c>
      <c r="F27" s="108" t="s">
        <v>258</v>
      </c>
      <c r="G27" s="2"/>
      <c r="H27" s="2"/>
      <c r="I27" s="12">
        <v>1</v>
      </c>
      <c r="J27" s="43">
        <v>1800000</v>
      </c>
      <c r="K27" s="43">
        <v>1800000</v>
      </c>
      <c r="L27" s="13">
        <v>1</v>
      </c>
      <c r="M27" s="13" t="s">
        <v>18</v>
      </c>
      <c r="N27" s="13" t="s">
        <v>39</v>
      </c>
    </row>
    <row r="28" spans="2:14" ht="12.75">
      <c r="B28" s="109" t="s">
        <v>261</v>
      </c>
      <c r="C28" s="109" t="s">
        <v>86</v>
      </c>
      <c r="D28" s="13"/>
      <c r="E28" s="14">
        <v>1</v>
      </c>
      <c r="F28" s="108" t="s">
        <v>268</v>
      </c>
      <c r="G28" s="2"/>
      <c r="H28" s="2"/>
      <c r="I28" s="12">
        <v>1</v>
      </c>
      <c r="J28" s="43">
        <v>3750000</v>
      </c>
      <c r="K28" s="43">
        <v>3750000</v>
      </c>
      <c r="L28" s="13">
        <v>1</v>
      </c>
      <c r="M28" s="13" t="s">
        <v>18</v>
      </c>
      <c r="N28" s="13" t="s">
        <v>39</v>
      </c>
    </row>
    <row r="29" spans="2:14" ht="13.5" thickBot="1">
      <c r="B29" s="13" t="s">
        <v>85</v>
      </c>
      <c r="C29" s="13" t="s">
        <v>86</v>
      </c>
      <c r="D29" s="13"/>
      <c r="E29" s="14">
        <v>1</v>
      </c>
      <c r="F29" s="2" t="s">
        <v>68</v>
      </c>
      <c r="G29" s="2"/>
      <c r="H29" s="2"/>
      <c r="I29" s="12">
        <v>1</v>
      </c>
      <c r="J29" s="43">
        <v>150000</v>
      </c>
      <c r="K29" s="43">
        <v>150000</v>
      </c>
      <c r="L29" s="13">
        <v>1</v>
      </c>
      <c r="M29" s="13" t="s">
        <v>18</v>
      </c>
      <c r="N29" s="13" t="s">
        <v>39</v>
      </c>
    </row>
    <row r="30" spans="2:14" ht="13.5" thickBot="1">
      <c r="B30" s="13"/>
      <c r="C30" s="13"/>
      <c r="D30" s="13"/>
      <c r="E30" s="71"/>
      <c r="F30" s="130" t="s">
        <v>38</v>
      </c>
      <c r="G30" s="68"/>
      <c r="H30" s="68"/>
      <c r="I30" s="69"/>
      <c r="J30" s="70"/>
      <c r="K30" s="73">
        <f>SUM(K11:K29)</f>
        <v>12603500</v>
      </c>
      <c r="L30" s="72"/>
      <c r="M30" s="13"/>
      <c r="N30" s="13"/>
    </row>
  </sheetData>
  <sheetProtection/>
  <mergeCells count="5">
    <mergeCell ref="B1:P1"/>
    <mergeCell ref="B2:P2"/>
    <mergeCell ref="L3:M3"/>
    <mergeCell ref="L4:M4"/>
    <mergeCell ref="L5:M5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34"/>
  <sheetViews>
    <sheetView zoomScalePageLayoutView="0" workbookViewId="0" topLeftCell="D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1" t="s">
        <v>4</v>
      </c>
      <c r="F3" s="142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35">
        <v>5</v>
      </c>
      <c r="P3" s="1"/>
    </row>
    <row r="4" spans="2:16" ht="12.75">
      <c r="B4" s="4" t="s">
        <v>5</v>
      </c>
      <c r="C4" s="148"/>
      <c r="D4" s="149"/>
      <c r="E4" s="141"/>
      <c r="F4" s="142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P4" s="1"/>
    </row>
    <row r="5" spans="2:16" ht="12.75">
      <c r="B5" s="4" t="s">
        <v>6</v>
      </c>
      <c r="C5" s="148"/>
      <c r="D5" s="149"/>
      <c r="E5" s="141" t="s">
        <v>99</v>
      </c>
      <c r="F5" s="142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P5" s="1"/>
    </row>
    <row r="6" spans="2:16" ht="12.75">
      <c r="B6" s="4" t="s">
        <v>7</v>
      </c>
      <c r="C6" s="148"/>
      <c r="D6" s="149"/>
      <c r="E6" s="141" t="s">
        <v>9</v>
      </c>
      <c r="F6" s="142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1"/>
      <c r="F7" s="142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4" t="s">
        <v>22</v>
      </c>
      <c r="E8" s="146"/>
      <c r="F8" s="8"/>
      <c r="G8" s="145" t="s">
        <v>24</v>
      </c>
      <c r="H8" s="145"/>
      <c r="I8" s="145"/>
      <c r="J8" s="145"/>
      <c r="K8" s="145"/>
      <c r="L8" s="147" t="s">
        <v>25</v>
      </c>
      <c r="M8" s="147"/>
      <c r="N8" s="147"/>
    </row>
    <row r="9" spans="2:14" ht="12.75">
      <c r="B9" s="9"/>
      <c r="C9" s="9"/>
      <c r="D9" s="162" t="s">
        <v>23</v>
      </c>
      <c r="E9" s="164"/>
      <c r="F9" s="8"/>
      <c r="G9" s="163"/>
      <c r="H9" s="163"/>
      <c r="I9" s="163"/>
      <c r="J9" s="163"/>
      <c r="K9" s="163"/>
      <c r="L9" s="147"/>
      <c r="M9" s="147"/>
      <c r="N9" s="147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124" t="s">
        <v>33</v>
      </c>
      <c r="M10" s="4" t="s">
        <v>36</v>
      </c>
      <c r="N10" s="10" t="s">
        <v>37</v>
      </c>
    </row>
    <row r="11" spans="2:14" ht="12.75">
      <c r="B11" s="13" t="s">
        <v>194</v>
      </c>
      <c r="C11" s="13" t="s">
        <v>193</v>
      </c>
      <c r="D11" s="13">
        <v>1</v>
      </c>
      <c r="E11" s="14"/>
      <c r="F11" s="15" t="s">
        <v>100</v>
      </c>
      <c r="G11" s="14"/>
      <c r="H11" s="14"/>
      <c r="I11" s="13">
        <v>1</v>
      </c>
      <c r="J11" s="37">
        <v>900000</v>
      </c>
      <c r="K11" s="93">
        <v>900000</v>
      </c>
      <c r="L11" s="56">
        <v>1</v>
      </c>
      <c r="M11" s="13" t="s">
        <v>18</v>
      </c>
      <c r="N11" s="13" t="s">
        <v>39</v>
      </c>
    </row>
    <row r="12" spans="2:14" ht="12.75">
      <c r="B12" s="13" t="s">
        <v>194</v>
      </c>
      <c r="C12" s="13" t="s">
        <v>193</v>
      </c>
      <c r="D12" s="13">
        <v>1</v>
      </c>
      <c r="E12" s="14"/>
      <c r="F12" s="15" t="s">
        <v>101</v>
      </c>
      <c r="G12" s="14"/>
      <c r="H12" s="14"/>
      <c r="I12" s="13">
        <v>1</v>
      </c>
      <c r="J12" s="37">
        <v>600000</v>
      </c>
      <c r="K12" s="93">
        <v>600000</v>
      </c>
      <c r="L12" s="56">
        <v>1</v>
      </c>
      <c r="M12" s="13" t="s">
        <v>18</v>
      </c>
      <c r="N12" s="13" t="s">
        <v>39</v>
      </c>
    </row>
    <row r="13" spans="2:14" ht="12.75">
      <c r="B13" s="13" t="s">
        <v>194</v>
      </c>
      <c r="C13" s="13" t="s">
        <v>193</v>
      </c>
      <c r="D13" s="13">
        <v>3</v>
      </c>
      <c r="E13" s="14"/>
      <c r="F13" s="15" t="s">
        <v>102</v>
      </c>
      <c r="G13" s="14"/>
      <c r="H13" s="14"/>
      <c r="I13" s="13">
        <v>3</v>
      </c>
      <c r="J13" s="37">
        <v>100000</v>
      </c>
      <c r="K13" s="93">
        <v>300000</v>
      </c>
      <c r="L13" s="56">
        <v>3</v>
      </c>
      <c r="M13" s="13" t="s">
        <v>18</v>
      </c>
      <c r="N13" s="13" t="s">
        <v>39</v>
      </c>
    </row>
    <row r="14" spans="2:14" ht="12.75">
      <c r="B14" s="13" t="s">
        <v>194</v>
      </c>
      <c r="C14" s="13" t="s">
        <v>193</v>
      </c>
      <c r="D14" s="13">
        <v>1</v>
      </c>
      <c r="E14" s="14"/>
      <c r="F14" s="15" t="s">
        <v>103</v>
      </c>
      <c r="G14" s="14"/>
      <c r="H14" s="14"/>
      <c r="I14" s="13">
        <v>1</v>
      </c>
      <c r="J14" s="37">
        <v>100000</v>
      </c>
      <c r="K14" s="93">
        <v>100000</v>
      </c>
      <c r="L14" s="56">
        <v>1</v>
      </c>
      <c r="M14" s="13" t="s">
        <v>18</v>
      </c>
      <c r="N14" s="13" t="s">
        <v>39</v>
      </c>
    </row>
    <row r="15" spans="2:14" ht="12.75">
      <c r="B15" s="13" t="s">
        <v>194</v>
      </c>
      <c r="C15" s="13" t="s">
        <v>193</v>
      </c>
      <c r="D15" s="13">
        <v>1</v>
      </c>
      <c r="E15" s="14"/>
      <c r="F15" s="15" t="s">
        <v>104</v>
      </c>
      <c r="G15" s="14"/>
      <c r="H15" s="14"/>
      <c r="I15" s="13">
        <v>1</v>
      </c>
      <c r="J15" s="37">
        <v>180000</v>
      </c>
      <c r="K15" s="93">
        <v>180000</v>
      </c>
      <c r="L15" s="56">
        <v>1</v>
      </c>
      <c r="M15" s="13" t="s">
        <v>18</v>
      </c>
      <c r="N15" s="13" t="s">
        <v>39</v>
      </c>
    </row>
    <row r="16" spans="2:14" ht="12.75">
      <c r="B16" s="13" t="s">
        <v>194</v>
      </c>
      <c r="C16" s="13" t="s">
        <v>193</v>
      </c>
      <c r="D16" s="13">
        <v>1</v>
      </c>
      <c r="E16" s="14"/>
      <c r="F16" s="16" t="s">
        <v>67</v>
      </c>
      <c r="G16" s="14"/>
      <c r="H16" s="14"/>
      <c r="I16" s="13">
        <v>1</v>
      </c>
      <c r="J16" s="37">
        <v>400000</v>
      </c>
      <c r="K16" s="93">
        <v>400000</v>
      </c>
      <c r="L16" s="56">
        <v>1</v>
      </c>
      <c r="M16" s="13" t="s">
        <v>18</v>
      </c>
      <c r="N16" s="13" t="s">
        <v>39</v>
      </c>
    </row>
    <row r="17" spans="2:14" ht="12.75">
      <c r="B17" s="13" t="s">
        <v>194</v>
      </c>
      <c r="C17" s="13" t="s">
        <v>193</v>
      </c>
      <c r="D17" s="13">
        <v>1</v>
      </c>
      <c r="E17" s="14"/>
      <c r="F17" s="15" t="s">
        <v>105</v>
      </c>
      <c r="G17" s="14"/>
      <c r="H17" s="14"/>
      <c r="I17" s="13">
        <v>1</v>
      </c>
      <c r="J17" s="37">
        <v>250000</v>
      </c>
      <c r="K17" s="93">
        <v>250000</v>
      </c>
      <c r="L17" s="56">
        <v>1</v>
      </c>
      <c r="M17" s="13" t="s">
        <v>18</v>
      </c>
      <c r="N17" s="13" t="s">
        <v>39</v>
      </c>
    </row>
    <row r="18" spans="2:14" ht="12.75">
      <c r="B18" s="13" t="s">
        <v>194</v>
      </c>
      <c r="C18" s="13" t="s">
        <v>193</v>
      </c>
      <c r="D18" s="13">
        <v>1</v>
      </c>
      <c r="E18" s="14"/>
      <c r="F18" s="15" t="s">
        <v>106</v>
      </c>
      <c r="G18" s="14"/>
      <c r="H18" s="14"/>
      <c r="I18" s="13">
        <v>1</v>
      </c>
      <c r="J18" s="37">
        <v>400000</v>
      </c>
      <c r="K18" s="93">
        <v>400000</v>
      </c>
      <c r="L18" s="56">
        <v>1</v>
      </c>
      <c r="M18" s="13" t="s">
        <v>18</v>
      </c>
      <c r="N18" s="13" t="s">
        <v>39</v>
      </c>
    </row>
    <row r="19" spans="2:14" ht="12.75">
      <c r="B19" s="13" t="s">
        <v>194</v>
      </c>
      <c r="C19" s="13" t="s">
        <v>193</v>
      </c>
      <c r="D19" s="13">
        <v>3</v>
      </c>
      <c r="E19" s="14"/>
      <c r="F19" s="15" t="s">
        <v>107</v>
      </c>
      <c r="G19" s="14"/>
      <c r="H19" s="14"/>
      <c r="I19" s="13">
        <v>3</v>
      </c>
      <c r="J19" s="37">
        <v>50000</v>
      </c>
      <c r="K19" s="93">
        <v>150000</v>
      </c>
      <c r="L19" s="56">
        <v>3</v>
      </c>
      <c r="M19" s="13" t="s">
        <v>18</v>
      </c>
      <c r="N19" s="13" t="s">
        <v>39</v>
      </c>
    </row>
    <row r="20" spans="2:14" ht="12.75">
      <c r="B20" s="13" t="s">
        <v>194</v>
      </c>
      <c r="C20" s="13" t="s">
        <v>193</v>
      </c>
      <c r="D20" s="13">
        <v>1</v>
      </c>
      <c r="E20" s="14"/>
      <c r="F20" s="16" t="s">
        <v>59</v>
      </c>
      <c r="G20" s="14"/>
      <c r="H20" s="14"/>
      <c r="I20" s="13">
        <v>1</v>
      </c>
      <c r="J20" s="37">
        <v>5000</v>
      </c>
      <c r="K20" s="37">
        <v>5000</v>
      </c>
      <c r="L20" s="56">
        <v>1</v>
      </c>
      <c r="M20" s="13" t="s">
        <v>18</v>
      </c>
      <c r="N20" s="13" t="s">
        <v>39</v>
      </c>
    </row>
    <row r="21" spans="2:14" ht="12.75">
      <c r="B21" s="13" t="s">
        <v>194</v>
      </c>
      <c r="C21" s="13" t="s">
        <v>193</v>
      </c>
      <c r="D21" s="13">
        <v>1</v>
      </c>
      <c r="E21" s="14"/>
      <c r="F21" s="16" t="s">
        <v>56</v>
      </c>
      <c r="G21" s="14"/>
      <c r="H21" s="14"/>
      <c r="I21" s="13">
        <v>1</v>
      </c>
      <c r="J21" s="37">
        <v>25000</v>
      </c>
      <c r="K21" s="93">
        <v>50000</v>
      </c>
      <c r="L21" s="56">
        <v>1</v>
      </c>
      <c r="M21" s="13" t="s">
        <v>18</v>
      </c>
      <c r="N21" s="13" t="s">
        <v>39</v>
      </c>
    </row>
    <row r="22" spans="2:14" ht="12.75">
      <c r="B22" s="13" t="s">
        <v>194</v>
      </c>
      <c r="C22" s="13" t="s">
        <v>193</v>
      </c>
      <c r="D22" s="13">
        <v>1</v>
      </c>
      <c r="E22" s="14"/>
      <c r="F22" s="16" t="s">
        <v>227</v>
      </c>
      <c r="G22" s="14"/>
      <c r="H22" s="14"/>
      <c r="I22" s="13">
        <v>1</v>
      </c>
      <c r="J22" s="37">
        <v>1200000</v>
      </c>
      <c r="K22" s="93">
        <v>1200000</v>
      </c>
      <c r="L22" s="56">
        <v>1</v>
      </c>
      <c r="M22" s="13" t="s">
        <v>18</v>
      </c>
      <c r="N22" s="13" t="s">
        <v>39</v>
      </c>
    </row>
    <row r="23" spans="2:14" ht="12.75">
      <c r="B23" s="13" t="s">
        <v>194</v>
      </c>
      <c r="C23" s="13" t="s">
        <v>193</v>
      </c>
      <c r="D23" s="13">
        <v>1</v>
      </c>
      <c r="E23" s="14"/>
      <c r="F23" s="16" t="s">
        <v>108</v>
      </c>
      <c r="G23" s="14"/>
      <c r="H23" s="14"/>
      <c r="I23" s="13">
        <v>1</v>
      </c>
      <c r="J23" s="37">
        <v>50000</v>
      </c>
      <c r="K23" s="37">
        <v>50000</v>
      </c>
      <c r="L23" s="56">
        <v>1</v>
      </c>
      <c r="M23" s="13" t="s">
        <v>18</v>
      </c>
      <c r="N23" s="13" t="s">
        <v>39</v>
      </c>
    </row>
    <row r="24" spans="2:14" ht="12.75">
      <c r="B24" s="13" t="s">
        <v>194</v>
      </c>
      <c r="C24" s="13" t="s">
        <v>193</v>
      </c>
      <c r="D24" s="13">
        <v>1</v>
      </c>
      <c r="E24" s="14"/>
      <c r="F24" s="16" t="s">
        <v>109</v>
      </c>
      <c r="G24" s="14"/>
      <c r="H24" s="14"/>
      <c r="I24" s="13">
        <v>1</v>
      </c>
      <c r="J24" s="37">
        <v>800000</v>
      </c>
      <c r="K24" s="93">
        <v>800000</v>
      </c>
      <c r="L24" s="56">
        <v>1</v>
      </c>
      <c r="M24" s="13" t="s">
        <v>18</v>
      </c>
      <c r="N24" s="13" t="s">
        <v>39</v>
      </c>
    </row>
    <row r="25" spans="2:14" ht="12.75">
      <c r="B25" s="13" t="s">
        <v>194</v>
      </c>
      <c r="C25" s="13" t="s">
        <v>193</v>
      </c>
      <c r="D25" s="13">
        <v>1</v>
      </c>
      <c r="E25" s="14"/>
      <c r="F25" s="16" t="s">
        <v>228</v>
      </c>
      <c r="G25" s="14"/>
      <c r="H25" s="14"/>
      <c r="I25" s="13">
        <v>1</v>
      </c>
      <c r="J25" s="37">
        <v>1000000</v>
      </c>
      <c r="K25" s="93">
        <v>1000000</v>
      </c>
      <c r="L25" s="56">
        <v>1</v>
      </c>
      <c r="M25" s="13" t="s">
        <v>18</v>
      </c>
      <c r="N25" s="13" t="s">
        <v>40</v>
      </c>
    </row>
    <row r="26" spans="2:14" ht="12.75">
      <c r="B26" s="13" t="s">
        <v>194</v>
      </c>
      <c r="C26" s="13" t="s">
        <v>193</v>
      </c>
      <c r="D26" s="13">
        <v>1</v>
      </c>
      <c r="E26" s="14"/>
      <c r="F26" s="74" t="s">
        <v>230</v>
      </c>
      <c r="G26" s="2"/>
      <c r="H26" s="2"/>
      <c r="I26" s="12">
        <v>1</v>
      </c>
      <c r="J26" s="43"/>
      <c r="K26" s="116"/>
      <c r="L26" s="56"/>
      <c r="M26" s="13"/>
      <c r="N26" s="13"/>
    </row>
    <row r="27" spans="2:14" ht="12.75">
      <c r="B27" s="13" t="s">
        <v>194</v>
      </c>
      <c r="C27" s="13" t="s">
        <v>193</v>
      </c>
      <c r="D27" s="13">
        <v>1</v>
      </c>
      <c r="E27" s="14"/>
      <c r="F27" s="74" t="s">
        <v>231</v>
      </c>
      <c r="G27" s="2"/>
      <c r="H27" s="2"/>
      <c r="I27" s="12">
        <v>1</v>
      </c>
      <c r="J27" s="43">
        <v>0</v>
      </c>
      <c r="K27" s="116">
        <v>0</v>
      </c>
      <c r="L27" s="56"/>
      <c r="M27" s="13"/>
      <c r="N27" s="13"/>
    </row>
    <row r="28" spans="2:14" ht="12.75">
      <c r="B28" s="13" t="s">
        <v>194</v>
      </c>
      <c r="C28" s="13" t="s">
        <v>193</v>
      </c>
      <c r="D28" s="13">
        <v>1</v>
      </c>
      <c r="E28" s="14"/>
      <c r="F28" s="74" t="s">
        <v>232</v>
      </c>
      <c r="G28" s="2"/>
      <c r="H28" s="2"/>
      <c r="I28" s="12">
        <v>1</v>
      </c>
      <c r="J28" s="43">
        <v>0</v>
      </c>
      <c r="K28" s="116">
        <v>0</v>
      </c>
      <c r="L28" s="56"/>
      <c r="M28" s="13"/>
      <c r="N28" s="13"/>
    </row>
    <row r="29" spans="2:14" ht="12.75">
      <c r="B29" s="13" t="s">
        <v>194</v>
      </c>
      <c r="C29" s="13" t="s">
        <v>193</v>
      </c>
      <c r="D29" s="13">
        <v>1</v>
      </c>
      <c r="E29" s="14"/>
      <c r="F29" s="74" t="s">
        <v>233</v>
      </c>
      <c r="G29" s="2"/>
      <c r="H29" s="2"/>
      <c r="I29" s="12">
        <v>1</v>
      </c>
      <c r="J29" s="43">
        <v>0</v>
      </c>
      <c r="K29" s="116">
        <v>0</v>
      </c>
      <c r="L29" s="56"/>
      <c r="M29" s="13"/>
      <c r="N29" s="13"/>
    </row>
    <row r="30" spans="2:14" ht="12.75">
      <c r="B30" s="13" t="s">
        <v>194</v>
      </c>
      <c r="C30" s="13" t="s">
        <v>193</v>
      </c>
      <c r="D30" s="13">
        <v>1</v>
      </c>
      <c r="E30" s="14"/>
      <c r="F30" s="74" t="s">
        <v>234</v>
      </c>
      <c r="G30" s="2"/>
      <c r="H30" s="2"/>
      <c r="I30" s="12">
        <v>1</v>
      </c>
      <c r="J30" s="43">
        <v>0</v>
      </c>
      <c r="K30" s="116">
        <v>0</v>
      </c>
      <c r="L30" s="56"/>
      <c r="M30" s="13"/>
      <c r="N30" s="13"/>
    </row>
    <row r="31" spans="2:14" ht="12.75">
      <c r="B31" s="13" t="s">
        <v>194</v>
      </c>
      <c r="C31" s="13" t="s">
        <v>193</v>
      </c>
      <c r="D31" s="13">
        <v>1</v>
      </c>
      <c r="E31" s="14"/>
      <c r="F31" s="74" t="s">
        <v>235</v>
      </c>
      <c r="G31" s="2"/>
      <c r="H31" s="2"/>
      <c r="I31" s="12">
        <v>1</v>
      </c>
      <c r="J31" s="43">
        <v>0</v>
      </c>
      <c r="K31" s="116">
        <v>0</v>
      </c>
      <c r="L31" s="56"/>
      <c r="M31" s="13"/>
      <c r="N31" s="13"/>
    </row>
    <row r="32" spans="2:14" ht="12.75">
      <c r="B32" s="13" t="s">
        <v>194</v>
      </c>
      <c r="C32" s="13" t="s">
        <v>193</v>
      </c>
      <c r="D32" s="13">
        <v>1</v>
      </c>
      <c r="E32" s="55"/>
      <c r="F32" s="16" t="s">
        <v>229</v>
      </c>
      <c r="G32" s="14"/>
      <c r="H32" s="14"/>
      <c r="I32" s="13">
        <v>2</v>
      </c>
      <c r="J32" s="37">
        <v>50000</v>
      </c>
      <c r="K32" s="93">
        <v>100000</v>
      </c>
      <c r="L32" s="56">
        <v>2</v>
      </c>
      <c r="M32" s="13" t="s">
        <v>18</v>
      </c>
      <c r="N32" s="13" t="s">
        <v>39</v>
      </c>
    </row>
    <row r="33" spans="2:14" ht="12.75">
      <c r="B33" s="13" t="s">
        <v>194</v>
      </c>
      <c r="C33" s="13" t="s">
        <v>193</v>
      </c>
      <c r="D33" s="13">
        <v>1</v>
      </c>
      <c r="E33" s="55"/>
      <c r="F33" s="16" t="s">
        <v>236</v>
      </c>
      <c r="G33" s="14"/>
      <c r="H33" s="14"/>
      <c r="I33" s="13">
        <v>1</v>
      </c>
      <c r="J33" s="37"/>
      <c r="K33" s="93"/>
      <c r="L33" s="86"/>
      <c r="M33" s="12"/>
      <c r="N33" s="12"/>
    </row>
    <row r="34" spans="2:14" ht="13.5" thickBot="1">
      <c r="B34" s="13"/>
      <c r="C34" s="13"/>
      <c r="D34" s="13"/>
      <c r="E34" s="55"/>
      <c r="F34" s="117" t="s">
        <v>38</v>
      </c>
      <c r="G34" s="121"/>
      <c r="H34" s="121"/>
      <c r="I34" s="122"/>
      <c r="J34" s="123"/>
      <c r="K34" s="125">
        <f>SUM(K11:K32)</f>
        <v>6485000</v>
      </c>
      <c r="L34" s="66"/>
      <c r="M34" s="64"/>
      <c r="N34" s="64"/>
    </row>
  </sheetData>
  <sheetProtection/>
  <mergeCells count="25">
    <mergeCell ref="B1:P1"/>
    <mergeCell ref="B2:P2"/>
    <mergeCell ref="C3:D3"/>
    <mergeCell ref="E3:F3"/>
    <mergeCell ref="G3:I3"/>
    <mergeCell ref="J3:K3"/>
    <mergeCell ref="L3:M3"/>
    <mergeCell ref="C4:D4"/>
    <mergeCell ref="E4:F4"/>
    <mergeCell ref="G4:I4"/>
    <mergeCell ref="L4:M4"/>
    <mergeCell ref="C5:D5"/>
    <mergeCell ref="E5:F5"/>
    <mergeCell ref="G5:I5"/>
    <mergeCell ref="L5:M5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39"/>
  <sheetViews>
    <sheetView zoomScalePageLayoutView="0" workbookViewId="0" topLeftCell="C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270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35" t="s">
        <v>26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2.75">
      <c r="B3" s="4" t="s">
        <v>3</v>
      </c>
      <c r="C3" s="31" t="s">
        <v>41</v>
      </c>
      <c r="D3" s="32"/>
      <c r="E3" s="31" t="s">
        <v>4</v>
      </c>
      <c r="F3" s="32"/>
      <c r="G3" s="5" t="s">
        <v>10</v>
      </c>
      <c r="H3" s="6"/>
      <c r="I3" s="18"/>
      <c r="J3" s="5" t="s">
        <v>15</v>
      </c>
      <c r="K3" s="18"/>
      <c r="L3" s="137" t="s">
        <v>1</v>
      </c>
      <c r="M3" s="137"/>
      <c r="N3" s="30">
        <v>6</v>
      </c>
      <c r="O3" s="30"/>
      <c r="P3" s="1"/>
    </row>
    <row r="4" spans="2:16" ht="12.75">
      <c r="B4" s="4" t="s">
        <v>5</v>
      </c>
      <c r="C4" s="22"/>
      <c r="D4" s="23"/>
      <c r="E4" s="31"/>
      <c r="F4" s="32"/>
      <c r="G4" s="24" t="s">
        <v>11</v>
      </c>
      <c r="H4" s="25"/>
      <c r="I4" s="26"/>
      <c r="J4" s="38" t="s">
        <v>16</v>
      </c>
      <c r="K4" s="47" t="s">
        <v>19</v>
      </c>
      <c r="L4" s="137"/>
      <c r="M4" s="137"/>
      <c r="N4" s="30"/>
      <c r="O4" s="30"/>
      <c r="P4" s="1"/>
    </row>
    <row r="5" spans="2:16" ht="12.75">
      <c r="B5" s="4" t="s">
        <v>6</v>
      </c>
      <c r="C5" s="22"/>
      <c r="D5" s="23"/>
      <c r="E5" s="115" t="s">
        <v>264</v>
      </c>
      <c r="F5" s="32"/>
      <c r="G5" s="24" t="s">
        <v>12</v>
      </c>
      <c r="H5" s="25"/>
      <c r="I5" s="26"/>
      <c r="J5" s="38" t="s">
        <v>17</v>
      </c>
      <c r="K5" s="47" t="s">
        <v>20</v>
      </c>
      <c r="L5" s="137" t="s">
        <v>2</v>
      </c>
      <c r="M5" s="137"/>
      <c r="N5" s="30"/>
      <c r="O5" s="30"/>
      <c r="P5" s="1"/>
    </row>
    <row r="6" spans="2:16" ht="12.75">
      <c r="B6" s="4" t="s">
        <v>7</v>
      </c>
      <c r="C6" s="22"/>
      <c r="D6" s="23"/>
      <c r="E6" s="33" t="s">
        <v>9</v>
      </c>
      <c r="F6" s="34"/>
      <c r="G6" s="24" t="s">
        <v>13</v>
      </c>
      <c r="H6" s="25"/>
      <c r="I6" s="26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22"/>
      <c r="D7" s="23"/>
      <c r="E7" s="31"/>
      <c r="F7" s="32"/>
      <c r="G7" s="27" t="s">
        <v>14</v>
      </c>
      <c r="H7" s="28"/>
      <c r="I7" s="29"/>
      <c r="J7" s="39"/>
      <c r="K7" s="48"/>
      <c r="L7" s="1"/>
      <c r="M7" s="1"/>
      <c r="N7" s="1"/>
      <c r="O7" s="1"/>
      <c r="P7" s="1"/>
    </row>
    <row r="8" spans="2:14" ht="9" customHeight="1">
      <c r="B8" s="7"/>
      <c r="C8" s="7"/>
      <c r="D8" s="5" t="s">
        <v>22</v>
      </c>
      <c r="E8" s="18"/>
      <c r="F8" s="8"/>
      <c r="G8" s="134" t="s">
        <v>24</v>
      </c>
      <c r="H8" s="6"/>
      <c r="I8" s="6"/>
      <c r="J8" s="6"/>
      <c r="K8" s="135"/>
      <c r="L8" s="136" t="s">
        <v>25</v>
      </c>
      <c r="M8" s="6"/>
      <c r="N8" s="18"/>
    </row>
    <row r="9" spans="2:14" ht="7.5" customHeight="1">
      <c r="B9" s="9"/>
      <c r="C9" s="9"/>
      <c r="D9" s="19" t="s">
        <v>23</v>
      </c>
      <c r="E9" s="21"/>
      <c r="F9" s="8"/>
      <c r="G9" s="20"/>
      <c r="H9" s="20"/>
      <c r="I9" s="20"/>
      <c r="J9" s="20"/>
      <c r="K9" s="21"/>
      <c r="L9" s="19"/>
      <c r="M9" s="20"/>
      <c r="N9" s="21"/>
    </row>
    <row r="10" spans="2:14" ht="33.75">
      <c r="B10" s="4" t="s">
        <v>28</v>
      </c>
      <c r="C10" s="10" t="s">
        <v>31</v>
      </c>
      <c r="D10" s="4" t="s">
        <v>111</v>
      </c>
      <c r="E10" s="4" t="s">
        <v>112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27" t="s">
        <v>195</v>
      </c>
      <c r="C11" s="13" t="s">
        <v>196</v>
      </c>
      <c r="D11" s="13">
        <v>1</v>
      </c>
      <c r="E11" s="14"/>
      <c r="F11" s="15" t="s">
        <v>113</v>
      </c>
      <c r="G11" s="14"/>
      <c r="H11" s="14"/>
      <c r="I11" s="13">
        <v>1</v>
      </c>
      <c r="J11" s="37">
        <v>150000</v>
      </c>
      <c r="K11" s="93">
        <v>150000</v>
      </c>
      <c r="L11" s="13">
        <v>1</v>
      </c>
      <c r="M11" s="13" t="s">
        <v>18</v>
      </c>
      <c r="N11" s="13" t="s">
        <v>39</v>
      </c>
    </row>
    <row r="12" spans="2:14" ht="12.75">
      <c r="B12" s="126" t="s">
        <v>195</v>
      </c>
      <c r="C12" s="13" t="s">
        <v>196</v>
      </c>
      <c r="D12" s="13">
        <v>1</v>
      </c>
      <c r="E12" s="14"/>
      <c r="F12" s="15" t="s">
        <v>114</v>
      </c>
      <c r="G12" s="14"/>
      <c r="H12" s="14"/>
      <c r="I12" s="13">
        <v>1</v>
      </c>
      <c r="J12" s="37">
        <v>250000</v>
      </c>
      <c r="K12" s="93">
        <v>250000</v>
      </c>
      <c r="L12" s="13">
        <v>1</v>
      </c>
      <c r="M12" s="13" t="s">
        <v>18</v>
      </c>
      <c r="N12" s="13" t="s">
        <v>39</v>
      </c>
    </row>
    <row r="13" spans="2:14" ht="12.75">
      <c r="B13" s="13" t="s">
        <v>195</v>
      </c>
      <c r="C13" s="13" t="s">
        <v>196</v>
      </c>
      <c r="D13" s="13">
        <v>1</v>
      </c>
      <c r="E13" s="14"/>
      <c r="F13" s="15" t="s">
        <v>183</v>
      </c>
      <c r="G13" s="17">
        <v>39211</v>
      </c>
      <c r="H13" s="14"/>
      <c r="I13" s="13">
        <v>1</v>
      </c>
      <c r="J13" s="37">
        <v>1000000</v>
      </c>
      <c r="K13" s="93">
        <f aca="true" t="shared" si="0" ref="K13:K18">SUM(J13)</f>
        <v>1000000</v>
      </c>
      <c r="L13" s="13">
        <v>1</v>
      </c>
      <c r="M13" s="13" t="s">
        <v>18</v>
      </c>
      <c r="N13" s="13" t="s">
        <v>39</v>
      </c>
    </row>
    <row r="14" spans="2:14" ht="12.75">
      <c r="B14" s="13" t="s">
        <v>195</v>
      </c>
      <c r="C14" s="13" t="s">
        <v>196</v>
      </c>
      <c r="D14" s="13">
        <v>1</v>
      </c>
      <c r="E14" s="14"/>
      <c r="F14" s="15" t="s">
        <v>46</v>
      </c>
      <c r="G14" s="17">
        <v>39211</v>
      </c>
      <c r="H14" s="14"/>
      <c r="I14" s="13">
        <v>1</v>
      </c>
      <c r="J14" s="37">
        <v>250000</v>
      </c>
      <c r="K14" s="93">
        <f t="shared" si="0"/>
        <v>250000</v>
      </c>
      <c r="L14" s="13">
        <v>1</v>
      </c>
      <c r="M14" s="13" t="s">
        <v>18</v>
      </c>
      <c r="N14" s="13" t="s">
        <v>39</v>
      </c>
    </row>
    <row r="15" spans="2:14" ht="12.75">
      <c r="B15" s="13" t="s">
        <v>195</v>
      </c>
      <c r="C15" s="13" t="s">
        <v>196</v>
      </c>
      <c r="D15" s="13">
        <v>1</v>
      </c>
      <c r="E15" s="14"/>
      <c r="F15" s="15" t="s">
        <v>115</v>
      </c>
      <c r="G15" s="17">
        <v>39211</v>
      </c>
      <c r="H15" s="14"/>
      <c r="I15" s="13">
        <v>1</v>
      </c>
      <c r="J15" s="37">
        <v>2000000</v>
      </c>
      <c r="K15" s="93">
        <f t="shared" si="0"/>
        <v>2000000</v>
      </c>
      <c r="L15" s="13">
        <v>1</v>
      </c>
      <c r="M15" s="13" t="s">
        <v>18</v>
      </c>
      <c r="N15" s="13" t="s">
        <v>39</v>
      </c>
    </row>
    <row r="16" spans="2:14" ht="12.75">
      <c r="B16" s="13" t="s">
        <v>195</v>
      </c>
      <c r="C16" s="13" t="s">
        <v>196</v>
      </c>
      <c r="D16" s="13">
        <v>1</v>
      </c>
      <c r="E16" s="14"/>
      <c r="F16" s="16" t="s">
        <v>66</v>
      </c>
      <c r="G16" s="17">
        <v>39211</v>
      </c>
      <c r="H16" s="14"/>
      <c r="I16" s="13">
        <v>1</v>
      </c>
      <c r="J16" s="37">
        <v>850000</v>
      </c>
      <c r="K16" s="93">
        <f t="shared" si="0"/>
        <v>850000</v>
      </c>
      <c r="L16" s="13">
        <v>1</v>
      </c>
      <c r="M16" s="13" t="s">
        <v>18</v>
      </c>
      <c r="N16" s="13" t="s">
        <v>39</v>
      </c>
    </row>
    <row r="17" spans="2:14" ht="12.75">
      <c r="B17" s="76" t="s">
        <v>195</v>
      </c>
      <c r="C17" s="13" t="s">
        <v>196</v>
      </c>
      <c r="D17" s="13">
        <v>2</v>
      </c>
      <c r="E17" s="14"/>
      <c r="F17" s="15" t="s">
        <v>65</v>
      </c>
      <c r="G17" s="17">
        <v>39211</v>
      </c>
      <c r="H17" s="14"/>
      <c r="I17" s="13">
        <v>2</v>
      </c>
      <c r="J17" s="37">
        <v>50000</v>
      </c>
      <c r="K17" s="93">
        <f t="shared" si="0"/>
        <v>50000</v>
      </c>
      <c r="L17" s="13">
        <v>2</v>
      </c>
      <c r="M17" s="13" t="s">
        <v>18</v>
      </c>
      <c r="N17" s="13" t="s">
        <v>39</v>
      </c>
    </row>
    <row r="18" spans="2:14" ht="12.75">
      <c r="B18" s="13" t="s">
        <v>195</v>
      </c>
      <c r="C18" s="13" t="s">
        <v>196</v>
      </c>
      <c r="D18" s="13">
        <v>1</v>
      </c>
      <c r="E18" s="14"/>
      <c r="F18" s="15" t="s">
        <v>47</v>
      </c>
      <c r="G18" s="17">
        <v>39211</v>
      </c>
      <c r="H18" s="14"/>
      <c r="I18" s="13">
        <v>1</v>
      </c>
      <c r="J18" s="37">
        <v>700000</v>
      </c>
      <c r="K18" s="93">
        <f t="shared" si="0"/>
        <v>700000</v>
      </c>
      <c r="L18" s="13">
        <v>1</v>
      </c>
      <c r="M18" s="13" t="s">
        <v>18</v>
      </c>
      <c r="N18" s="13" t="s">
        <v>39</v>
      </c>
    </row>
    <row r="19" spans="2:14" ht="12.75">
      <c r="B19" s="13" t="s">
        <v>195</v>
      </c>
      <c r="C19" s="13" t="s">
        <v>196</v>
      </c>
      <c r="D19" s="13">
        <v>1</v>
      </c>
      <c r="E19" s="14"/>
      <c r="F19" s="15" t="s">
        <v>116</v>
      </c>
      <c r="G19" s="14"/>
      <c r="H19" s="14"/>
      <c r="I19" s="13">
        <v>1</v>
      </c>
      <c r="J19" s="37">
        <v>10000</v>
      </c>
      <c r="K19" s="93">
        <v>10000</v>
      </c>
      <c r="L19" s="13">
        <v>1</v>
      </c>
      <c r="M19" s="13" t="s">
        <v>18</v>
      </c>
      <c r="N19" s="13" t="s">
        <v>39</v>
      </c>
    </row>
    <row r="20" spans="2:14" ht="12.75">
      <c r="B20" s="13" t="s">
        <v>195</v>
      </c>
      <c r="C20" s="13" t="s">
        <v>196</v>
      </c>
      <c r="D20" s="13">
        <v>1</v>
      </c>
      <c r="E20" s="14"/>
      <c r="F20" s="16" t="s">
        <v>237</v>
      </c>
      <c r="G20" s="14"/>
      <c r="H20" s="14"/>
      <c r="I20" s="13">
        <v>1</v>
      </c>
      <c r="J20" s="37">
        <v>180000</v>
      </c>
      <c r="K20" s="93">
        <v>180000</v>
      </c>
      <c r="L20" s="13">
        <v>1</v>
      </c>
      <c r="M20" s="13" t="s">
        <v>18</v>
      </c>
      <c r="N20" s="13" t="s">
        <v>39</v>
      </c>
    </row>
    <row r="21" spans="2:14" ht="12.75">
      <c r="B21" s="13" t="s">
        <v>195</v>
      </c>
      <c r="C21" s="13" t="s">
        <v>196</v>
      </c>
      <c r="D21" s="13">
        <v>1</v>
      </c>
      <c r="E21" s="14"/>
      <c r="F21" s="14" t="s">
        <v>117</v>
      </c>
      <c r="G21" s="14"/>
      <c r="H21" s="14"/>
      <c r="I21" s="13">
        <v>1</v>
      </c>
      <c r="J21" s="37">
        <v>30000</v>
      </c>
      <c r="K21" s="93">
        <v>40000</v>
      </c>
      <c r="L21" s="13">
        <v>1</v>
      </c>
      <c r="M21" s="13" t="s">
        <v>18</v>
      </c>
      <c r="N21" s="13" t="s">
        <v>39</v>
      </c>
    </row>
    <row r="22" spans="2:14" ht="12.75">
      <c r="B22" s="13" t="s">
        <v>195</v>
      </c>
      <c r="C22" s="13" t="s">
        <v>196</v>
      </c>
      <c r="D22" s="13">
        <v>1</v>
      </c>
      <c r="E22" s="14"/>
      <c r="F22" s="14" t="s">
        <v>118</v>
      </c>
      <c r="G22" s="14"/>
      <c r="H22" s="14"/>
      <c r="I22" s="13">
        <v>1</v>
      </c>
      <c r="J22" s="37">
        <v>5000</v>
      </c>
      <c r="K22" s="93">
        <v>5000</v>
      </c>
      <c r="L22" s="13">
        <v>1</v>
      </c>
      <c r="M22" s="13" t="s">
        <v>18</v>
      </c>
      <c r="N22" s="13" t="s">
        <v>39</v>
      </c>
    </row>
    <row r="23" spans="2:14" ht="12.75">
      <c r="B23" s="13" t="s">
        <v>195</v>
      </c>
      <c r="C23" s="13" t="s">
        <v>196</v>
      </c>
      <c r="D23" s="114">
        <v>3</v>
      </c>
      <c r="E23" s="14"/>
      <c r="F23" s="100" t="s">
        <v>260</v>
      </c>
      <c r="G23" s="14"/>
      <c r="H23" s="14"/>
      <c r="I23" s="13">
        <v>3</v>
      </c>
      <c r="J23" s="37">
        <v>4312500</v>
      </c>
      <c r="K23" s="93">
        <v>12937500</v>
      </c>
      <c r="L23" s="13">
        <v>1</v>
      </c>
      <c r="M23" s="109" t="s">
        <v>18</v>
      </c>
      <c r="N23" s="109" t="s">
        <v>39</v>
      </c>
    </row>
    <row r="24" spans="2:14" ht="12.75">
      <c r="B24" s="13" t="s">
        <v>195</v>
      </c>
      <c r="C24" s="13" t="s">
        <v>196</v>
      </c>
      <c r="D24" s="13">
        <v>1</v>
      </c>
      <c r="E24" s="14"/>
      <c r="F24" s="14" t="s">
        <v>119</v>
      </c>
      <c r="G24" s="14"/>
      <c r="H24" s="14"/>
      <c r="I24" s="13">
        <v>1</v>
      </c>
      <c r="J24" s="37">
        <v>7500</v>
      </c>
      <c r="K24" s="93">
        <v>7500</v>
      </c>
      <c r="L24" s="13">
        <v>1</v>
      </c>
      <c r="M24" s="13" t="s">
        <v>18</v>
      </c>
      <c r="N24" s="13" t="s">
        <v>39</v>
      </c>
    </row>
    <row r="25" spans="2:14" ht="12.75">
      <c r="B25" s="13" t="s">
        <v>195</v>
      </c>
      <c r="C25" s="13" t="s">
        <v>196</v>
      </c>
      <c r="D25" s="13">
        <v>4</v>
      </c>
      <c r="E25" s="14"/>
      <c r="F25" s="14" t="s">
        <v>55</v>
      </c>
      <c r="G25" s="14"/>
      <c r="H25" s="14"/>
      <c r="I25" s="13">
        <v>1</v>
      </c>
      <c r="J25" s="37">
        <v>12000</v>
      </c>
      <c r="K25" s="93">
        <v>12000</v>
      </c>
      <c r="L25" s="13">
        <v>1</v>
      </c>
      <c r="M25" s="13" t="s">
        <v>18</v>
      </c>
      <c r="N25" s="13" t="s">
        <v>39</v>
      </c>
    </row>
    <row r="26" spans="2:14" ht="12.75">
      <c r="B26" s="13" t="s">
        <v>195</v>
      </c>
      <c r="C26" s="13" t="s">
        <v>196</v>
      </c>
      <c r="D26" s="13">
        <v>4</v>
      </c>
      <c r="E26" s="14"/>
      <c r="F26" s="14" t="s">
        <v>120</v>
      </c>
      <c r="G26" s="14"/>
      <c r="H26" s="14"/>
      <c r="I26" s="13">
        <v>4</v>
      </c>
      <c r="J26" s="37">
        <v>50000</v>
      </c>
      <c r="K26" s="93">
        <v>200000</v>
      </c>
      <c r="L26" s="13">
        <v>4</v>
      </c>
      <c r="M26" s="13" t="s">
        <v>18</v>
      </c>
      <c r="N26" s="13" t="s">
        <v>39</v>
      </c>
    </row>
    <row r="27" spans="2:14" ht="12.75">
      <c r="B27" s="13" t="s">
        <v>195</v>
      </c>
      <c r="C27" s="13" t="s">
        <v>196</v>
      </c>
      <c r="D27" s="13">
        <v>1</v>
      </c>
      <c r="E27" s="14"/>
      <c r="F27" s="14" t="s">
        <v>121</v>
      </c>
      <c r="G27" s="14"/>
      <c r="H27" s="14"/>
      <c r="I27" s="13">
        <v>4</v>
      </c>
      <c r="J27" s="37">
        <v>100000</v>
      </c>
      <c r="K27" s="93">
        <v>400000</v>
      </c>
      <c r="L27" s="13">
        <v>4</v>
      </c>
      <c r="M27" s="13" t="s">
        <v>18</v>
      </c>
      <c r="N27" s="13" t="s">
        <v>39</v>
      </c>
    </row>
    <row r="28" spans="2:14" ht="12.75">
      <c r="B28" s="13" t="s">
        <v>195</v>
      </c>
      <c r="C28" s="13" t="s">
        <v>196</v>
      </c>
      <c r="D28" s="13">
        <v>1</v>
      </c>
      <c r="E28" s="14"/>
      <c r="F28" s="14" t="s">
        <v>80</v>
      </c>
      <c r="G28" s="14"/>
      <c r="H28" s="14"/>
      <c r="I28" s="13">
        <v>1</v>
      </c>
      <c r="J28" s="37">
        <v>100000</v>
      </c>
      <c r="K28" s="93">
        <v>100000</v>
      </c>
      <c r="L28" s="13">
        <v>1</v>
      </c>
      <c r="M28" s="13" t="s">
        <v>18</v>
      </c>
      <c r="N28" s="13" t="s">
        <v>39</v>
      </c>
    </row>
    <row r="29" spans="2:14" ht="12.75">
      <c r="B29" s="13" t="s">
        <v>195</v>
      </c>
      <c r="C29" s="13" t="s">
        <v>196</v>
      </c>
      <c r="D29" s="13">
        <v>1</v>
      </c>
      <c r="E29" s="14"/>
      <c r="F29" s="14" t="s">
        <v>56</v>
      </c>
      <c r="G29" s="14"/>
      <c r="H29" s="14"/>
      <c r="I29" s="13">
        <v>2</v>
      </c>
      <c r="J29" s="37">
        <v>25000</v>
      </c>
      <c r="K29" s="93">
        <v>50000</v>
      </c>
      <c r="L29" s="13">
        <v>2</v>
      </c>
      <c r="M29" s="13" t="s">
        <v>18</v>
      </c>
      <c r="N29" s="13" t="s">
        <v>39</v>
      </c>
    </row>
    <row r="30" spans="2:14" ht="12.75">
      <c r="B30" s="13" t="s">
        <v>195</v>
      </c>
      <c r="C30" s="13" t="s">
        <v>196</v>
      </c>
      <c r="D30" s="13">
        <v>2</v>
      </c>
      <c r="E30" s="14"/>
      <c r="F30" s="14" t="s">
        <v>122</v>
      </c>
      <c r="G30" s="14"/>
      <c r="H30" s="14"/>
      <c r="I30" s="13">
        <v>10</v>
      </c>
      <c r="J30" s="37">
        <v>15000</v>
      </c>
      <c r="K30" s="93">
        <v>150000</v>
      </c>
      <c r="L30" s="13">
        <v>10</v>
      </c>
      <c r="M30" s="13" t="s">
        <v>18</v>
      </c>
      <c r="N30" s="13" t="s">
        <v>39</v>
      </c>
    </row>
    <row r="31" spans="2:14" ht="12.75">
      <c r="B31" s="13" t="s">
        <v>195</v>
      </c>
      <c r="C31" s="13" t="s">
        <v>196</v>
      </c>
      <c r="D31" s="13">
        <v>1</v>
      </c>
      <c r="E31" s="14"/>
      <c r="F31" s="14" t="s">
        <v>54</v>
      </c>
      <c r="G31" s="14"/>
      <c r="H31" s="14"/>
      <c r="I31" s="13">
        <v>1</v>
      </c>
      <c r="J31" s="37">
        <v>20000</v>
      </c>
      <c r="K31" s="93">
        <v>20000</v>
      </c>
      <c r="L31" s="13">
        <v>1</v>
      </c>
      <c r="M31" s="13" t="s">
        <v>18</v>
      </c>
      <c r="N31" s="13" t="s">
        <v>39</v>
      </c>
    </row>
    <row r="32" spans="2:14" ht="12.75">
      <c r="B32" s="13" t="s">
        <v>195</v>
      </c>
      <c r="C32" s="13" t="s">
        <v>196</v>
      </c>
      <c r="D32" s="13">
        <v>1</v>
      </c>
      <c r="E32" s="14"/>
      <c r="F32" s="14" t="s">
        <v>123</v>
      </c>
      <c r="G32" s="14"/>
      <c r="H32" s="14"/>
      <c r="I32" s="13">
        <v>1</v>
      </c>
      <c r="J32" s="37">
        <v>1500</v>
      </c>
      <c r="K32" s="93">
        <v>1500</v>
      </c>
      <c r="L32" s="13">
        <v>1</v>
      </c>
      <c r="M32" s="13" t="s">
        <v>18</v>
      </c>
      <c r="N32" s="13" t="s">
        <v>39</v>
      </c>
    </row>
    <row r="33" spans="2:14" ht="12.75">
      <c r="B33" s="13" t="s">
        <v>195</v>
      </c>
      <c r="C33" s="13" t="s">
        <v>196</v>
      </c>
      <c r="D33" s="12">
        <v>1</v>
      </c>
      <c r="E33" s="2"/>
      <c r="F33" s="2" t="s">
        <v>58</v>
      </c>
      <c r="G33" s="2"/>
      <c r="H33" s="2"/>
      <c r="I33" s="12">
        <v>1</v>
      </c>
      <c r="J33" s="43">
        <v>12000</v>
      </c>
      <c r="K33" s="93">
        <v>12000</v>
      </c>
      <c r="L33" s="12">
        <v>1</v>
      </c>
      <c r="M33" s="12" t="s">
        <v>18</v>
      </c>
      <c r="N33" s="12" t="s">
        <v>39</v>
      </c>
    </row>
    <row r="34" spans="2:14" ht="12.75">
      <c r="B34" s="13" t="s">
        <v>195</v>
      </c>
      <c r="C34" s="13" t="s">
        <v>196</v>
      </c>
      <c r="D34" s="13">
        <v>1</v>
      </c>
      <c r="E34" s="14"/>
      <c r="F34" s="14" t="s">
        <v>59</v>
      </c>
      <c r="G34" s="14"/>
      <c r="H34" s="14"/>
      <c r="I34" s="13">
        <v>1</v>
      </c>
      <c r="J34" s="37">
        <v>5000</v>
      </c>
      <c r="K34" s="93">
        <v>5000</v>
      </c>
      <c r="L34" s="13">
        <v>1</v>
      </c>
      <c r="M34" s="13" t="s">
        <v>18</v>
      </c>
      <c r="N34" s="13" t="s">
        <v>39</v>
      </c>
    </row>
    <row r="35" spans="2:14" ht="12.75">
      <c r="B35" s="13" t="s">
        <v>195</v>
      </c>
      <c r="C35" s="13" t="s">
        <v>196</v>
      </c>
      <c r="D35" s="12">
        <v>1</v>
      </c>
      <c r="E35" s="2"/>
      <c r="F35" s="2" t="s">
        <v>238</v>
      </c>
      <c r="G35" s="2"/>
      <c r="H35" s="2"/>
      <c r="I35" s="12">
        <v>1</v>
      </c>
      <c r="J35" s="43">
        <v>350000</v>
      </c>
      <c r="K35" s="93">
        <v>350000</v>
      </c>
      <c r="L35" s="12">
        <v>1</v>
      </c>
      <c r="M35" s="12" t="s">
        <v>18</v>
      </c>
      <c r="N35" s="12" t="s">
        <v>39</v>
      </c>
    </row>
    <row r="36" spans="2:14" ht="12.75">
      <c r="B36" s="12" t="s">
        <v>195</v>
      </c>
      <c r="C36" s="13" t="s">
        <v>196</v>
      </c>
      <c r="D36" s="12">
        <v>1</v>
      </c>
      <c r="E36" s="2"/>
      <c r="F36" s="2" t="s">
        <v>124</v>
      </c>
      <c r="G36" s="2"/>
      <c r="H36" s="2"/>
      <c r="I36" s="12">
        <v>1</v>
      </c>
      <c r="J36" s="43">
        <v>350000</v>
      </c>
      <c r="K36" s="116">
        <v>350000</v>
      </c>
      <c r="L36" s="12">
        <v>1</v>
      </c>
      <c r="M36" s="12" t="s">
        <v>18</v>
      </c>
      <c r="N36" s="12" t="s">
        <v>39</v>
      </c>
    </row>
    <row r="37" spans="2:14" ht="12.75">
      <c r="B37" s="109" t="s">
        <v>195</v>
      </c>
      <c r="C37" s="13" t="s">
        <v>196</v>
      </c>
      <c r="D37" s="13">
        <v>1</v>
      </c>
      <c r="E37" s="14"/>
      <c r="F37" s="108" t="s">
        <v>268</v>
      </c>
      <c r="G37" s="14"/>
      <c r="H37" s="14"/>
      <c r="I37" s="13">
        <v>1</v>
      </c>
      <c r="J37" s="37">
        <v>3750000</v>
      </c>
      <c r="K37" s="93">
        <v>3750000</v>
      </c>
      <c r="L37" s="13">
        <v>1</v>
      </c>
      <c r="M37" s="109" t="s">
        <v>18</v>
      </c>
      <c r="N37" s="109" t="s">
        <v>39</v>
      </c>
    </row>
    <row r="38" spans="2:14" ht="12.75">
      <c r="B38" s="109" t="s">
        <v>195</v>
      </c>
      <c r="C38" s="13" t="s">
        <v>196</v>
      </c>
      <c r="D38" s="13">
        <v>1</v>
      </c>
      <c r="E38" s="14"/>
      <c r="F38" s="113" t="s">
        <v>265</v>
      </c>
      <c r="G38" s="14"/>
      <c r="H38" s="14"/>
      <c r="I38" s="13">
        <v>1</v>
      </c>
      <c r="J38" s="111">
        <v>16150000</v>
      </c>
      <c r="K38" s="119">
        <v>16150000</v>
      </c>
      <c r="L38" s="13">
        <v>1</v>
      </c>
      <c r="M38" s="109" t="s">
        <v>18</v>
      </c>
      <c r="N38" s="109" t="s">
        <v>39</v>
      </c>
    </row>
    <row r="39" spans="2:14" ht="13.5" thickBot="1">
      <c r="B39" s="54"/>
      <c r="C39" s="54"/>
      <c r="D39" s="54"/>
      <c r="E39" s="3"/>
      <c r="F39" s="117" t="s">
        <v>38</v>
      </c>
      <c r="G39" s="103"/>
      <c r="H39" s="103"/>
      <c r="I39" s="104"/>
      <c r="J39" s="118"/>
      <c r="K39" s="94">
        <f>SUM(K11:K38)</f>
        <v>39980500</v>
      </c>
      <c r="L39" s="54"/>
      <c r="M39" s="54"/>
      <c r="N39" s="54"/>
    </row>
  </sheetData>
  <sheetProtection/>
  <mergeCells count="4">
    <mergeCell ref="B1:P1"/>
    <mergeCell ref="L3:M3"/>
    <mergeCell ref="L4:M4"/>
    <mergeCell ref="L5:M5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C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3" t="s">
        <v>4</v>
      </c>
      <c r="F3" s="143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7</v>
      </c>
      <c r="O3" s="137"/>
      <c r="P3" s="1"/>
    </row>
    <row r="4" spans="2:16" ht="12.75">
      <c r="B4" s="4" t="s">
        <v>5</v>
      </c>
      <c r="C4" s="148"/>
      <c r="D4" s="149"/>
      <c r="E4" s="143"/>
      <c r="F4" s="143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7"/>
      <c r="O4" s="137"/>
      <c r="P4" s="1"/>
    </row>
    <row r="5" spans="2:16" ht="12.75">
      <c r="B5" s="4" t="s">
        <v>6</v>
      </c>
      <c r="C5" s="148"/>
      <c r="D5" s="149"/>
      <c r="E5" s="154" t="s">
        <v>269</v>
      </c>
      <c r="F5" s="143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6" ht="12.75">
      <c r="B6" s="4" t="s">
        <v>7</v>
      </c>
      <c r="C6" s="148"/>
      <c r="D6" s="149"/>
      <c r="E6" s="165" t="s">
        <v>9</v>
      </c>
      <c r="F6" s="165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3"/>
      <c r="F7" s="143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5" t="s">
        <v>22</v>
      </c>
      <c r="E8" s="146"/>
      <c r="F8" s="8"/>
      <c r="G8" s="161" t="s">
        <v>24</v>
      </c>
      <c r="H8" s="161"/>
      <c r="I8" s="161"/>
      <c r="J8" s="161"/>
      <c r="K8" s="161"/>
      <c r="L8" s="144" t="s">
        <v>25</v>
      </c>
      <c r="M8" s="145"/>
      <c r="N8" s="146"/>
    </row>
    <row r="9" spans="2:14" ht="12.75">
      <c r="B9" s="9"/>
      <c r="C9" s="9"/>
      <c r="D9" s="156" t="s">
        <v>23</v>
      </c>
      <c r="E9" s="157"/>
      <c r="F9" s="8"/>
      <c r="G9" s="161"/>
      <c r="H9" s="161"/>
      <c r="I9" s="161"/>
      <c r="J9" s="161"/>
      <c r="K9" s="161"/>
      <c r="L9" s="162"/>
      <c r="M9" s="163"/>
      <c r="N9" s="164"/>
    </row>
    <row r="10" spans="2:14" ht="33.75">
      <c r="B10" s="4" t="s">
        <v>28</v>
      </c>
      <c r="C10" s="10" t="s">
        <v>31</v>
      </c>
      <c r="D10" s="4" t="s">
        <v>42</v>
      </c>
      <c r="E10" s="4"/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109" t="s">
        <v>197</v>
      </c>
      <c r="C11" s="109" t="s">
        <v>198</v>
      </c>
      <c r="D11" s="13">
        <v>2</v>
      </c>
      <c r="E11" s="14"/>
      <c r="F11" s="15" t="s">
        <v>173</v>
      </c>
      <c r="G11" s="14"/>
      <c r="H11" s="14"/>
      <c r="I11" s="13">
        <v>2</v>
      </c>
      <c r="J11" s="36">
        <v>1750000</v>
      </c>
      <c r="K11" s="36">
        <v>3500000</v>
      </c>
      <c r="L11" s="13">
        <v>2</v>
      </c>
      <c r="M11" s="109" t="s">
        <v>18</v>
      </c>
      <c r="N11" s="109" t="s">
        <v>40</v>
      </c>
    </row>
    <row r="12" spans="2:14" ht="12.75">
      <c r="B12" s="109" t="s">
        <v>197</v>
      </c>
      <c r="C12" s="109" t="s">
        <v>198</v>
      </c>
      <c r="D12" s="13">
        <v>2</v>
      </c>
      <c r="E12" s="14"/>
      <c r="F12" s="15" t="s">
        <v>174</v>
      </c>
      <c r="G12" s="14"/>
      <c r="H12" s="14"/>
      <c r="I12" s="13">
        <v>2</v>
      </c>
      <c r="J12" s="36">
        <v>150000</v>
      </c>
      <c r="K12" s="36">
        <v>300000</v>
      </c>
      <c r="L12" s="13">
        <v>2</v>
      </c>
      <c r="M12" s="109" t="s">
        <v>18</v>
      </c>
      <c r="N12" s="109" t="s">
        <v>40</v>
      </c>
    </row>
    <row r="13" spans="2:14" ht="12.75">
      <c r="B13" s="109" t="s">
        <v>197</v>
      </c>
      <c r="C13" s="109" t="s">
        <v>198</v>
      </c>
      <c r="D13" s="13">
        <v>1</v>
      </c>
      <c r="E13" s="14"/>
      <c r="F13" s="15" t="s">
        <v>175</v>
      </c>
      <c r="G13" s="14"/>
      <c r="H13" s="14"/>
      <c r="I13" s="13">
        <v>1</v>
      </c>
      <c r="J13" s="36">
        <v>1200000</v>
      </c>
      <c r="K13" s="36">
        <f>SUM(J13)</f>
        <v>1200000</v>
      </c>
      <c r="L13" s="13">
        <v>1</v>
      </c>
      <c r="M13" s="109" t="s">
        <v>18</v>
      </c>
      <c r="N13" s="109" t="s">
        <v>40</v>
      </c>
    </row>
    <row r="14" spans="2:14" ht="12.75">
      <c r="B14" s="109" t="s">
        <v>197</v>
      </c>
      <c r="C14" s="109" t="s">
        <v>198</v>
      </c>
      <c r="D14" s="13">
        <v>2</v>
      </c>
      <c r="E14" s="14"/>
      <c r="F14" s="15" t="s">
        <v>176</v>
      </c>
      <c r="G14" s="14"/>
      <c r="H14" s="14"/>
      <c r="I14" s="13">
        <v>2</v>
      </c>
      <c r="J14" s="36">
        <v>50000</v>
      </c>
      <c r="K14" s="36">
        <v>100000</v>
      </c>
      <c r="L14" s="13">
        <v>2</v>
      </c>
      <c r="M14" s="109" t="s">
        <v>18</v>
      </c>
      <c r="N14" s="109" t="s">
        <v>40</v>
      </c>
    </row>
    <row r="15" spans="2:14" ht="12.75">
      <c r="B15" s="109" t="s">
        <v>197</v>
      </c>
      <c r="C15" s="109" t="s">
        <v>198</v>
      </c>
      <c r="D15" s="13">
        <v>1</v>
      </c>
      <c r="E15" s="14"/>
      <c r="F15" s="15" t="s">
        <v>177</v>
      </c>
      <c r="G15" s="14"/>
      <c r="H15" s="14"/>
      <c r="I15" s="13">
        <v>1</v>
      </c>
      <c r="J15" s="36">
        <v>250000</v>
      </c>
      <c r="K15" s="36">
        <f>SUM(J15)</f>
        <v>250000</v>
      </c>
      <c r="L15" s="13">
        <v>1</v>
      </c>
      <c r="M15" s="109" t="s">
        <v>18</v>
      </c>
      <c r="N15" s="109" t="s">
        <v>40</v>
      </c>
    </row>
    <row r="16" spans="2:14" ht="12.75">
      <c r="B16" s="109" t="s">
        <v>197</v>
      </c>
      <c r="C16" s="109" t="s">
        <v>198</v>
      </c>
      <c r="D16" s="13">
        <v>1</v>
      </c>
      <c r="E16" s="14"/>
      <c r="F16" s="16" t="s">
        <v>178</v>
      </c>
      <c r="G16" s="14"/>
      <c r="H16" s="14"/>
      <c r="I16" s="13">
        <v>1</v>
      </c>
      <c r="J16" s="36">
        <v>800000</v>
      </c>
      <c r="K16" s="36">
        <f>SUM(J16)</f>
        <v>800000</v>
      </c>
      <c r="L16" s="13">
        <v>1</v>
      </c>
      <c r="M16" s="109" t="s">
        <v>18</v>
      </c>
      <c r="N16" s="109" t="s">
        <v>40</v>
      </c>
    </row>
    <row r="17" spans="2:14" ht="12.75">
      <c r="B17" s="109" t="s">
        <v>197</v>
      </c>
      <c r="C17" s="109" t="s">
        <v>198</v>
      </c>
      <c r="D17" s="13">
        <v>1</v>
      </c>
      <c r="E17" s="14"/>
      <c r="F17" s="15" t="s">
        <v>179</v>
      </c>
      <c r="G17" s="14"/>
      <c r="H17" s="14"/>
      <c r="I17" s="13">
        <v>1</v>
      </c>
      <c r="J17" s="36">
        <v>70000</v>
      </c>
      <c r="K17" s="36">
        <f>SUM(J17)</f>
        <v>70000</v>
      </c>
      <c r="L17" s="13">
        <v>1</v>
      </c>
      <c r="M17" s="109" t="s">
        <v>18</v>
      </c>
      <c r="N17" s="109" t="s">
        <v>40</v>
      </c>
    </row>
    <row r="18" spans="2:14" ht="12.75">
      <c r="B18" s="109" t="s">
        <v>197</v>
      </c>
      <c r="C18" s="109" t="s">
        <v>198</v>
      </c>
      <c r="D18" s="13">
        <v>1</v>
      </c>
      <c r="E18" s="14"/>
      <c r="F18" s="15" t="s">
        <v>180</v>
      </c>
      <c r="G18" s="14"/>
      <c r="H18" s="14"/>
      <c r="I18" s="13">
        <v>1</v>
      </c>
      <c r="J18" s="36">
        <v>30000</v>
      </c>
      <c r="K18" s="36">
        <f>SUM(J18)</f>
        <v>30000</v>
      </c>
      <c r="L18" s="13">
        <v>1</v>
      </c>
      <c r="M18" s="109" t="s">
        <v>18</v>
      </c>
      <c r="N18" s="109" t="s">
        <v>40</v>
      </c>
    </row>
    <row r="19" spans="2:14" ht="12.75">
      <c r="B19" s="109" t="s">
        <v>197</v>
      </c>
      <c r="C19" s="109" t="s">
        <v>198</v>
      </c>
      <c r="D19" s="13">
        <v>1</v>
      </c>
      <c r="E19" s="14"/>
      <c r="F19" s="15" t="s">
        <v>184</v>
      </c>
      <c r="G19" s="17">
        <v>39219</v>
      </c>
      <c r="H19" s="14"/>
      <c r="I19" s="13">
        <v>3</v>
      </c>
      <c r="J19" s="36">
        <v>1000000</v>
      </c>
      <c r="K19" s="36">
        <v>3000000</v>
      </c>
      <c r="L19" s="13">
        <v>3</v>
      </c>
      <c r="M19" s="109" t="s">
        <v>18</v>
      </c>
      <c r="N19" s="109" t="s">
        <v>39</v>
      </c>
    </row>
    <row r="20" spans="2:14" ht="12.75">
      <c r="B20" s="109" t="s">
        <v>197</v>
      </c>
      <c r="C20" s="109" t="s">
        <v>198</v>
      </c>
      <c r="D20" s="13">
        <v>1</v>
      </c>
      <c r="E20" s="14"/>
      <c r="F20" s="16" t="s">
        <v>185</v>
      </c>
      <c r="G20" s="17">
        <v>39219</v>
      </c>
      <c r="H20" s="14"/>
      <c r="I20" s="13">
        <v>3</v>
      </c>
      <c r="J20" s="36">
        <v>2000000</v>
      </c>
      <c r="K20" s="36">
        <v>6000000</v>
      </c>
      <c r="L20" s="13">
        <v>3</v>
      </c>
      <c r="M20" s="109" t="s">
        <v>18</v>
      </c>
      <c r="N20" s="109" t="s">
        <v>39</v>
      </c>
    </row>
    <row r="21" spans="2:14" ht="12.75">
      <c r="B21" s="109" t="s">
        <v>197</v>
      </c>
      <c r="C21" s="109" t="s">
        <v>198</v>
      </c>
      <c r="D21" s="13">
        <v>1</v>
      </c>
      <c r="E21" s="14"/>
      <c r="F21" s="14" t="s">
        <v>186</v>
      </c>
      <c r="G21" s="17">
        <v>39219</v>
      </c>
      <c r="H21" s="14"/>
      <c r="I21" s="13">
        <v>3</v>
      </c>
      <c r="J21" s="36">
        <v>850000</v>
      </c>
      <c r="K21" s="36">
        <v>2550000</v>
      </c>
      <c r="L21" s="13">
        <v>3</v>
      </c>
      <c r="M21" s="109" t="s">
        <v>18</v>
      </c>
      <c r="N21" s="109" t="s">
        <v>39</v>
      </c>
    </row>
    <row r="22" spans="2:14" ht="12.75">
      <c r="B22" s="109" t="s">
        <v>197</v>
      </c>
      <c r="C22" s="109" t="s">
        <v>198</v>
      </c>
      <c r="D22" s="13">
        <v>1</v>
      </c>
      <c r="E22" s="14"/>
      <c r="F22" s="14" t="s">
        <v>187</v>
      </c>
      <c r="G22" s="17">
        <v>39219</v>
      </c>
      <c r="H22" s="14"/>
      <c r="I22" s="13">
        <v>3</v>
      </c>
      <c r="J22" s="36">
        <v>250000</v>
      </c>
      <c r="K22" s="36">
        <v>750000</v>
      </c>
      <c r="L22" s="13">
        <v>3</v>
      </c>
      <c r="M22" s="109" t="s">
        <v>18</v>
      </c>
      <c r="N22" s="109" t="s">
        <v>39</v>
      </c>
    </row>
    <row r="23" spans="2:14" ht="12.75">
      <c r="B23" s="109" t="s">
        <v>197</v>
      </c>
      <c r="C23" s="109" t="s">
        <v>198</v>
      </c>
      <c r="D23" s="13">
        <v>1</v>
      </c>
      <c r="E23" s="14"/>
      <c r="F23" s="14" t="s">
        <v>188</v>
      </c>
      <c r="G23" s="17">
        <v>39219</v>
      </c>
      <c r="H23" s="14"/>
      <c r="I23" s="13">
        <v>3</v>
      </c>
      <c r="J23" s="36">
        <v>700000</v>
      </c>
      <c r="K23" s="36">
        <v>2100000</v>
      </c>
      <c r="L23" s="13">
        <v>3</v>
      </c>
      <c r="M23" s="109" t="s">
        <v>18</v>
      </c>
      <c r="N23" s="109" t="s">
        <v>39</v>
      </c>
    </row>
    <row r="24" spans="2:14" ht="12.75">
      <c r="B24" s="109" t="s">
        <v>197</v>
      </c>
      <c r="C24" s="109" t="s">
        <v>198</v>
      </c>
      <c r="D24" s="13">
        <v>1</v>
      </c>
      <c r="E24" s="14"/>
      <c r="F24" s="14" t="s">
        <v>176</v>
      </c>
      <c r="G24" s="17">
        <v>39219</v>
      </c>
      <c r="H24" s="14"/>
      <c r="I24" s="13">
        <v>6</v>
      </c>
      <c r="J24" s="36">
        <v>50000</v>
      </c>
      <c r="K24" s="36">
        <v>300000</v>
      </c>
      <c r="L24" s="13">
        <v>6</v>
      </c>
      <c r="M24" s="109" t="s">
        <v>18</v>
      </c>
      <c r="N24" s="109" t="s">
        <v>39</v>
      </c>
    </row>
    <row r="25" spans="2:14" ht="12.75">
      <c r="B25" s="109" t="s">
        <v>197</v>
      </c>
      <c r="C25" s="109" t="s">
        <v>198</v>
      </c>
      <c r="D25" s="13">
        <v>1</v>
      </c>
      <c r="E25" s="2"/>
      <c r="F25" s="2" t="s">
        <v>174</v>
      </c>
      <c r="G25" s="77">
        <v>39219</v>
      </c>
      <c r="H25" s="2"/>
      <c r="I25" s="12">
        <v>3</v>
      </c>
      <c r="J25" s="42">
        <v>150000</v>
      </c>
      <c r="K25" s="42">
        <v>450000</v>
      </c>
      <c r="L25" s="13">
        <v>3</v>
      </c>
      <c r="M25" s="109" t="s">
        <v>18</v>
      </c>
      <c r="N25" s="109" t="s">
        <v>39</v>
      </c>
    </row>
    <row r="26" spans="2:14" ht="12.75">
      <c r="B26" s="109" t="s">
        <v>263</v>
      </c>
      <c r="C26" s="109" t="s">
        <v>198</v>
      </c>
      <c r="D26" s="13">
        <v>1</v>
      </c>
      <c r="E26" s="14"/>
      <c r="F26" s="100" t="s">
        <v>192</v>
      </c>
      <c r="G26" s="17"/>
      <c r="H26" s="14"/>
      <c r="I26" s="13">
        <v>1</v>
      </c>
      <c r="J26" s="36">
        <v>4312500</v>
      </c>
      <c r="K26" s="36">
        <v>4312500</v>
      </c>
      <c r="L26" s="56">
        <v>1</v>
      </c>
      <c r="M26" s="109" t="s">
        <v>18</v>
      </c>
      <c r="N26" s="109" t="s">
        <v>39</v>
      </c>
    </row>
    <row r="27" spans="2:14" ht="13.5" thickBot="1">
      <c r="B27" s="13"/>
      <c r="C27" s="13"/>
      <c r="D27" s="13"/>
      <c r="E27" s="120"/>
      <c r="F27" s="117" t="s">
        <v>38</v>
      </c>
      <c r="G27" s="103"/>
      <c r="H27" s="103"/>
      <c r="I27" s="104"/>
      <c r="J27" s="105"/>
      <c r="K27" s="106">
        <f>SUM(K11:K26)</f>
        <v>25712500</v>
      </c>
      <c r="L27" s="72"/>
      <c r="M27" s="13"/>
      <c r="N27" s="13"/>
    </row>
  </sheetData>
  <sheetProtection/>
  <mergeCells count="28">
    <mergeCell ref="B1:P1"/>
    <mergeCell ref="B2:P2"/>
    <mergeCell ref="C3:D3"/>
    <mergeCell ref="E3:F3"/>
    <mergeCell ref="G3:I3"/>
    <mergeCell ref="J3:K3"/>
    <mergeCell ref="N3:O3"/>
    <mergeCell ref="L3:M3"/>
    <mergeCell ref="C4:D4"/>
    <mergeCell ref="E4:F4"/>
    <mergeCell ref="G4:I4"/>
    <mergeCell ref="N4:O4"/>
    <mergeCell ref="C5:D5"/>
    <mergeCell ref="E5:F5"/>
    <mergeCell ref="G5:I5"/>
    <mergeCell ref="N5:O5"/>
    <mergeCell ref="L4:M4"/>
    <mergeCell ref="L5:M5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23"/>
  <sheetViews>
    <sheetView zoomScalePageLayoutView="0" workbookViewId="0" topLeftCell="A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31" t="s">
        <v>41</v>
      </c>
      <c r="D3" s="32"/>
      <c r="E3" s="31" t="s">
        <v>4</v>
      </c>
      <c r="F3" s="32"/>
      <c r="G3" s="5" t="s">
        <v>10</v>
      </c>
      <c r="H3" s="6"/>
      <c r="I3" s="18"/>
      <c r="J3" s="44" t="s">
        <v>15</v>
      </c>
      <c r="K3" s="50"/>
      <c r="L3" s="137" t="s">
        <v>1</v>
      </c>
      <c r="M3" s="137"/>
      <c r="N3" s="30">
        <v>8</v>
      </c>
      <c r="O3" s="30"/>
      <c r="P3" s="1"/>
    </row>
    <row r="4" spans="2:16" ht="12.75">
      <c r="B4" s="4" t="s">
        <v>5</v>
      </c>
      <c r="C4" s="22"/>
      <c r="D4" s="23"/>
      <c r="E4" s="31"/>
      <c r="F4" s="32"/>
      <c r="G4" s="24" t="s">
        <v>11</v>
      </c>
      <c r="H4" s="25"/>
      <c r="I4" s="26"/>
      <c r="J4" s="38" t="s">
        <v>16</v>
      </c>
      <c r="K4" s="47" t="s">
        <v>19</v>
      </c>
      <c r="L4" s="137"/>
      <c r="M4" s="137"/>
      <c r="N4" s="30"/>
      <c r="O4" s="30"/>
      <c r="P4" s="1"/>
    </row>
    <row r="5" spans="2:16" ht="12.75">
      <c r="B5" s="4" t="s">
        <v>6</v>
      </c>
      <c r="C5" s="22"/>
      <c r="D5" s="23"/>
      <c r="E5" s="31" t="s">
        <v>144</v>
      </c>
      <c r="F5" s="32"/>
      <c r="G5" s="24" t="s">
        <v>12</v>
      </c>
      <c r="H5" s="25"/>
      <c r="I5" s="26"/>
      <c r="J5" s="38" t="s">
        <v>17</v>
      </c>
      <c r="K5" s="47" t="s">
        <v>20</v>
      </c>
      <c r="L5" s="137" t="s">
        <v>2</v>
      </c>
      <c r="M5" s="137"/>
      <c r="N5" s="30"/>
      <c r="O5" s="30"/>
      <c r="P5" s="1"/>
    </row>
    <row r="6" spans="2:16" ht="12.75">
      <c r="B6" s="4" t="s">
        <v>7</v>
      </c>
      <c r="C6" s="22"/>
      <c r="D6" s="23"/>
      <c r="E6" s="33" t="s">
        <v>9</v>
      </c>
      <c r="F6" s="34"/>
      <c r="G6" s="24" t="s">
        <v>13</v>
      </c>
      <c r="H6" s="25"/>
      <c r="I6" s="26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22"/>
      <c r="D7" s="23"/>
      <c r="E7" s="31"/>
      <c r="F7" s="32"/>
      <c r="G7" s="27" t="s">
        <v>14</v>
      </c>
      <c r="H7" s="28"/>
      <c r="I7" s="29"/>
      <c r="J7" s="39"/>
      <c r="K7" s="48"/>
      <c r="L7" s="1"/>
      <c r="M7" s="1"/>
      <c r="N7" s="1"/>
      <c r="O7" s="1"/>
      <c r="P7" s="1"/>
    </row>
    <row r="8" spans="2:14" ht="12.75">
      <c r="B8" s="7"/>
      <c r="C8" s="7"/>
      <c r="D8" s="5" t="s">
        <v>22</v>
      </c>
      <c r="E8" s="18"/>
      <c r="F8" s="8"/>
      <c r="G8" s="6" t="s">
        <v>24</v>
      </c>
      <c r="H8" s="6"/>
      <c r="I8" s="6"/>
      <c r="J8" s="45"/>
      <c r="K8" s="50"/>
      <c r="L8" s="5" t="s">
        <v>25</v>
      </c>
      <c r="M8" s="6"/>
      <c r="N8" s="18"/>
    </row>
    <row r="9" spans="2:14" ht="12.75">
      <c r="B9" s="9"/>
      <c r="C9" s="9"/>
      <c r="D9" s="19" t="s">
        <v>23</v>
      </c>
      <c r="E9" s="21"/>
      <c r="F9" s="8"/>
      <c r="G9" s="20"/>
      <c r="H9" s="20"/>
      <c r="I9" s="20"/>
      <c r="J9" s="46"/>
      <c r="K9" s="51"/>
      <c r="L9" s="19"/>
      <c r="M9" s="20"/>
      <c r="N9" s="21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78" t="s">
        <v>199</v>
      </c>
      <c r="C11" s="13" t="s">
        <v>200</v>
      </c>
      <c r="D11" s="13"/>
      <c r="E11" s="14"/>
      <c r="F11" s="15" t="s">
        <v>145</v>
      </c>
      <c r="G11" s="14"/>
      <c r="H11" s="14"/>
      <c r="I11" s="13">
        <v>1</v>
      </c>
      <c r="J11" s="36">
        <v>44039754</v>
      </c>
      <c r="K11" s="79">
        <f>SUM(J11)</f>
        <v>44039754</v>
      </c>
      <c r="L11" s="13">
        <v>1</v>
      </c>
      <c r="M11" s="13" t="s">
        <v>18</v>
      </c>
      <c r="N11" s="13" t="s">
        <v>143</v>
      </c>
    </row>
    <row r="12" spans="2:14" ht="12.75">
      <c r="B12" s="13" t="s">
        <v>199</v>
      </c>
      <c r="C12" s="13" t="s">
        <v>200</v>
      </c>
      <c r="D12" s="13"/>
      <c r="E12" s="14"/>
      <c r="F12" s="15" t="s">
        <v>146</v>
      </c>
      <c r="G12" s="14"/>
      <c r="H12" s="14"/>
      <c r="I12" s="13">
        <v>1</v>
      </c>
      <c r="J12" s="36" t="s">
        <v>189</v>
      </c>
      <c r="K12" s="37" t="s">
        <v>189</v>
      </c>
      <c r="L12" s="13">
        <v>1</v>
      </c>
      <c r="M12" s="13" t="s">
        <v>18</v>
      </c>
      <c r="N12" s="13" t="s">
        <v>143</v>
      </c>
    </row>
    <row r="13" spans="2:14" ht="12.75">
      <c r="B13" s="13" t="s">
        <v>199</v>
      </c>
      <c r="C13" s="13" t="s">
        <v>200</v>
      </c>
      <c r="D13" s="13"/>
      <c r="E13" s="14"/>
      <c r="F13" s="15" t="s">
        <v>147</v>
      </c>
      <c r="G13" s="14"/>
      <c r="H13" s="14"/>
      <c r="I13" s="13">
        <v>1</v>
      </c>
      <c r="J13" s="36" t="s">
        <v>189</v>
      </c>
      <c r="K13" s="37" t="s">
        <v>189</v>
      </c>
      <c r="L13" s="13">
        <v>1</v>
      </c>
      <c r="M13" s="13" t="s">
        <v>18</v>
      </c>
      <c r="N13" s="13" t="s">
        <v>143</v>
      </c>
    </row>
    <row r="14" spans="2:14" ht="12.75">
      <c r="B14" s="13" t="s">
        <v>199</v>
      </c>
      <c r="C14" s="13" t="s">
        <v>200</v>
      </c>
      <c r="D14" s="13"/>
      <c r="E14" s="14"/>
      <c r="F14" s="15" t="s">
        <v>148</v>
      </c>
      <c r="G14" s="14"/>
      <c r="H14" s="14"/>
      <c r="I14" s="13">
        <v>2</v>
      </c>
      <c r="J14" s="36" t="s">
        <v>189</v>
      </c>
      <c r="K14" s="37" t="s">
        <v>189</v>
      </c>
      <c r="L14" s="13">
        <v>2</v>
      </c>
      <c r="M14" s="13" t="s">
        <v>18</v>
      </c>
      <c r="N14" s="13" t="s">
        <v>143</v>
      </c>
    </row>
    <row r="15" spans="2:14" ht="12.75">
      <c r="B15" s="13" t="s">
        <v>199</v>
      </c>
      <c r="C15" s="13" t="s">
        <v>200</v>
      </c>
      <c r="D15" s="13"/>
      <c r="E15" s="14"/>
      <c r="F15" s="15" t="s">
        <v>149</v>
      </c>
      <c r="G15" s="14"/>
      <c r="H15" s="14"/>
      <c r="I15" s="13">
        <v>2</v>
      </c>
      <c r="J15" s="36" t="s">
        <v>189</v>
      </c>
      <c r="K15" s="37" t="s">
        <v>189</v>
      </c>
      <c r="L15" s="13">
        <v>2</v>
      </c>
      <c r="M15" s="13" t="s">
        <v>18</v>
      </c>
      <c r="N15" s="13" t="s">
        <v>143</v>
      </c>
    </row>
    <row r="16" spans="2:14" ht="12.75">
      <c r="B16" s="13" t="s">
        <v>199</v>
      </c>
      <c r="C16" s="13" t="s">
        <v>200</v>
      </c>
      <c r="D16" s="13"/>
      <c r="E16" s="14"/>
      <c r="F16" s="16" t="s">
        <v>150</v>
      </c>
      <c r="G16" s="14"/>
      <c r="H16" s="14"/>
      <c r="I16" s="13">
        <v>1</v>
      </c>
      <c r="J16" s="36">
        <v>500000</v>
      </c>
      <c r="K16" s="79">
        <v>500000</v>
      </c>
      <c r="L16" s="13">
        <v>1</v>
      </c>
      <c r="M16" s="13" t="s">
        <v>18</v>
      </c>
      <c r="N16" s="13" t="s">
        <v>143</v>
      </c>
    </row>
    <row r="17" spans="2:14" ht="12.75">
      <c r="B17" s="13" t="s">
        <v>199</v>
      </c>
      <c r="C17" s="13" t="s">
        <v>200</v>
      </c>
      <c r="D17" s="13"/>
      <c r="E17" s="14"/>
      <c r="F17" s="15" t="s">
        <v>151</v>
      </c>
      <c r="G17" s="14"/>
      <c r="H17" s="14"/>
      <c r="I17" s="13">
        <v>3</v>
      </c>
      <c r="J17" s="36" t="s">
        <v>189</v>
      </c>
      <c r="K17" s="37" t="s">
        <v>189</v>
      </c>
      <c r="L17" s="13">
        <v>3</v>
      </c>
      <c r="M17" s="13" t="s">
        <v>18</v>
      </c>
      <c r="N17" s="13" t="s">
        <v>143</v>
      </c>
    </row>
    <row r="18" spans="2:14" ht="12.75">
      <c r="B18" s="13" t="s">
        <v>199</v>
      </c>
      <c r="C18" s="13" t="s">
        <v>200</v>
      </c>
      <c r="D18" s="13"/>
      <c r="E18" s="14"/>
      <c r="F18" s="15" t="s">
        <v>152</v>
      </c>
      <c r="G18" s="14"/>
      <c r="H18" s="14"/>
      <c r="I18" s="13">
        <v>1</v>
      </c>
      <c r="J18" s="36" t="s">
        <v>189</v>
      </c>
      <c r="K18" s="37" t="s">
        <v>189</v>
      </c>
      <c r="L18" s="13">
        <v>1</v>
      </c>
      <c r="M18" s="13" t="s">
        <v>18</v>
      </c>
      <c r="N18" s="13" t="s">
        <v>143</v>
      </c>
    </row>
    <row r="19" spans="2:14" ht="12.75">
      <c r="B19" s="13" t="s">
        <v>199</v>
      </c>
      <c r="C19" s="13" t="s">
        <v>200</v>
      </c>
      <c r="D19" s="13"/>
      <c r="E19" s="14"/>
      <c r="F19" s="15" t="s">
        <v>153</v>
      </c>
      <c r="G19" s="14"/>
      <c r="H19" s="14"/>
      <c r="I19" s="13">
        <v>1</v>
      </c>
      <c r="J19" s="36" t="s">
        <v>189</v>
      </c>
      <c r="K19" s="37" t="s">
        <v>189</v>
      </c>
      <c r="L19" s="13">
        <v>1</v>
      </c>
      <c r="M19" s="13" t="s">
        <v>18</v>
      </c>
      <c r="N19" s="13" t="s">
        <v>143</v>
      </c>
    </row>
    <row r="20" spans="2:14" ht="12.75">
      <c r="B20" s="13" t="s">
        <v>199</v>
      </c>
      <c r="C20" s="13" t="s">
        <v>200</v>
      </c>
      <c r="D20" s="13"/>
      <c r="E20" s="14"/>
      <c r="F20" s="16" t="s">
        <v>154</v>
      </c>
      <c r="G20" s="14"/>
      <c r="H20" s="14"/>
      <c r="I20" s="13">
        <v>1</v>
      </c>
      <c r="J20" s="36" t="s">
        <v>189</v>
      </c>
      <c r="K20" s="37" t="s">
        <v>189</v>
      </c>
      <c r="L20" s="13">
        <v>1</v>
      </c>
      <c r="M20" s="13" t="s">
        <v>18</v>
      </c>
      <c r="N20" s="13" t="s">
        <v>143</v>
      </c>
    </row>
    <row r="21" spans="2:14" ht="12.75">
      <c r="B21" s="13" t="s">
        <v>199</v>
      </c>
      <c r="C21" s="13" t="s">
        <v>200</v>
      </c>
      <c r="D21" s="13"/>
      <c r="E21" s="14"/>
      <c r="F21" s="14" t="s">
        <v>155</v>
      </c>
      <c r="G21" s="14"/>
      <c r="H21" s="14"/>
      <c r="I21" s="13"/>
      <c r="J21" s="36" t="s">
        <v>189</v>
      </c>
      <c r="K21" s="37" t="s">
        <v>189</v>
      </c>
      <c r="L21" s="13">
        <v>1</v>
      </c>
      <c r="M21" s="13" t="s">
        <v>18</v>
      </c>
      <c r="N21" s="13" t="s">
        <v>143</v>
      </c>
    </row>
    <row r="22" spans="2:14" ht="13.5" thickBot="1">
      <c r="B22" s="13" t="s">
        <v>199</v>
      </c>
      <c r="C22" s="12" t="s">
        <v>200</v>
      </c>
      <c r="D22" s="12"/>
      <c r="E22" s="2"/>
      <c r="F22" s="2" t="s">
        <v>156</v>
      </c>
      <c r="G22" s="2"/>
      <c r="H22" s="2"/>
      <c r="I22" s="12"/>
      <c r="J22" s="42" t="s">
        <v>189</v>
      </c>
      <c r="K22" s="43" t="s">
        <v>189</v>
      </c>
      <c r="L22" s="12">
        <v>1</v>
      </c>
      <c r="M22" s="12" t="s">
        <v>18</v>
      </c>
      <c r="N22" s="12" t="s">
        <v>143</v>
      </c>
    </row>
    <row r="23" spans="2:14" ht="13.5" thickBot="1">
      <c r="B23" s="54"/>
      <c r="C23" s="129"/>
      <c r="D23" s="128"/>
      <c r="E23" s="68"/>
      <c r="F23" s="57" t="s">
        <v>38</v>
      </c>
      <c r="G23" s="58"/>
      <c r="H23" s="58"/>
      <c r="I23" s="59"/>
      <c r="J23" s="62"/>
      <c r="K23" s="97">
        <v>44081754</v>
      </c>
      <c r="L23" s="69"/>
      <c r="M23" s="69"/>
      <c r="N23" s="98"/>
    </row>
  </sheetData>
  <sheetProtection/>
  <mergeCells count="5">
    <mergeCell ref="B1:P1"/>
    <mergeCell ref="B2:P2"/>
    <mergeCell ref="L3:M3"/>
    <mergeCell ref="L4:M4"/>
    <mergeCell ref="L5:M5"/>
  </mergeCells>
  <printOptions/>
  <pageMargins left="0.7" right="0.7" top="0.75" bottom="0.75" header="0.3" footer="0.3"/>
  <pageSetup horizontalDpi="600" verticalDpi="600" orientation="landscape" paperSize="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20"/>
  <sheetViews>
    <sheetView zoomScalePageLayoutView="0" workbookViewId="0" topLeftCell="D1">
      <selection activeCell="L4" sqref="L4:M4"/>
    </sheetView>
  </sheetViews>
  <sheetFormatPr defaultColWidth="11.421875" defaultRowHeight="12.75"/>
  <cols>
    <col min="2" max="2" width="11.57421875" style="0" customWidth="1"/>
    <col min="3" max="5" width="5.7109375" style="0" customWidth="1"/>
    <col min="6" max="6" width="42.421875" style="0" customWidth="1"/>
    <col min="7" max="7" width="9.7109375" style="0" customWidth="1"/>
    <col min="8" max="8" width="7.8515625" style="0" customWidth="1"/>
    <col min="9" max="9" width="9.00390625" style="0" customWidth="1"/>
    <col min="10" max="10" width="12.421875" style="0" bestFit="1" customWidth="1"/>
    <col min="11" max="11" width="14.8515625" style="0" customWidth="1"/>
    <col min="12" max="12" width="7.28125" style="0" customWidth="1"/>
    <col min="13" max="13" width="6.421875" style="0" customWidth="1"/>
    <col min="14" max="14" width="7.7109375" style="0" customWidth="1"/>
    <col min="15" max="15" width="14.28125" style="0" customWidth="1"/>
    <col min="16" max="16" width="14.7109375" style="0" customWidth="1"/>
  </cols>
  <sheetData>
    <row r="1" spans="2:16" ht="2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</row>
    <row r="2" spans="2:16" ht="12.75">
      <c r="B2" s="140" t="s">
        <v>26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2:16" ht="12.75">
      <c r="B3" s="4" t="s">
        <v>3</v>
      </c>
      <c r="C3" s="141" t="s">
        <v>41</v>
      </c>
      <c r="D3" s="142"/>
      <c r="E3" s="141" t="s">
        <v>4</v>
      </c>
      <c r="F3" s="142"/>
      <c r="G3" s="144" t="s">
        <v>10</v>
      </c>
      <c r="H3" s="145"/>
      <c r="I3" s="146"/>
      <c r="J3" s="144" t="s">
        <v>15</v>
      </c>
      <c r="K3" s="146"/>
      <c r="L3" s="137" t="s">
        <v>1</v>
      </c>
      <c r="M3" s="137"/>
      <c r="N3" s="137">
        <v>9</v>
      </c>
      <c r="O3" s="137"/>
      <c r="P3" s="1"/>
    </row>
    <row r="4" spans="2:16" ht="12.75">
      <c r="B4" s="4" t="s">
        <v>5</v>
      </c>
      <c r="C4" s="148"/>
      <c r="D4" s="149"/>
      <c r="E4" s="141"/>
      <c r="F4" s="142"/>
      <c r="G4" s="150" t="s">
        <v>11</v>
      </c>
      <c r="H4" s="151"/>
      <c r="I4" s="152"/>
      <c r="J4" s="38" t="s">
        <v>16</v>
      </c>
      <c r="K4" s="47" t="s">
        <v>19</v>
      </c>
      <c r="L4" s="137"/>
      <c r="M4" s="137"/>
      <c r="N4" s="137"/>
      <c r="O4" s="137"/>
      <c r="P4" s="1"/>
    </row>
    <row r="5" spans="2:16" ht="12.75">
      <c r="B5" s="4" t="s">
        <v>6</v>
      </c>
      <c r="C5" s="148"/>
      <c r="D5" s="149"/>
      <c r="E5" s="141" t="s">
        <v>157</v>
      </c>
      <c r="F5" s="142"/>
      <c r="G5" s="150" t="s">
        <v>12</v>
      </c>
      <c r="H5" s="151"/>
      <c r="I5" s="152"/>
      <c r="J5" s="38" t="s">
        <v>17</v>
      </c>
      <c r="K5" s="47" t="s">
        <v>20</v>
      </c>
      <c r="L5" s="137" t="s">
        <v>2</v>
      </c>
      <c r="M5" s="137"/>
      <c r="N5" s="137"/>
      <c r="O5" s="137"/>
      <c r="P5" s="1"/>
    </row>
    <row r="6" spans="2:16" ht="12.75">
      <c r="B6" s="4" t="s">
        <v>7</v>
      </c>
      <c r="C6" s="148"/>
      <c r="D6" s="149"/>
      <c r="E6" s="166" t="s">
        <v>9</v>
      </c>
      <c r="F6" s="167"/>
      <c r="G6" s="150" t="s">
        <v>13</v>
      </c>
      <c r="H6" s="151"/>
      <c r="I6" s="152"/>
      <c r="J6" s="38" t="s">
        <v>18</v>
      </c>
      <c r="K6" s="47" t="s">
        <v>21</v>
      </c>
      <c r="L6" s="1"/>
      <c r="M6" s="1"/>
      <c r="N6" s="1"/>
      <c r="O6" s="1"/>
      <c r="P6" s="1"/>
    </row>
    <row r="7" spans="2:16" ht="12.75">
      <c r="B7" s="4" t="s">
        <v>8</v>
      </c>
      <c r="C7" s="148"/>
      <c r="D7" s="149"/>
      <c r="E7" s="141"/>
      <c r="F7" s="142"/>
      <c r="G7" s="158" t="s">
        <v>14</v>
      </c>
      <c r="H7" s="159"/>
      <c r="I7" s="160"/>
      <c r="J7" s="39"/>
      <c r="K7" s="48"/>
      <c r="L7" s="1"/>
      <c r="M7" s="1"/>
      <c r="N7" s="1"/>
      <c r="O7" s="1"/>
      <c r="P7" s="1"/>
    </row>
    <row r="8" spans="2:14" ht="12.75" customHeight="1">
      <c r="B8" s="7"/>
      <c r="C8" s="7"/>
      <c r="D8" s="144" t="s">
        <v>22</v>
      </c>
      <c r="E8" s="146"/>
      <c r="F8" s="8"/>
      <c r="G8" s="145" t="s">
        <v>24</v>
      </c>
      <c r="H8" s="145"/>
      <c r="I8" s="145"/>
      <c r="J8" s="145"/>
      <c r="K8" s="146"/>
      <c r="L8" s="144" t="s">
        <v>25</v>
      </c>
      <c r="M8" s="145"/>
      <c r="N8" s="146"/>
    </row>
    <row r="9" spans="2:14" ht="12.75">
      <c r="B9" s="9"/>
      <c r="C9" s="9"/>
      <c r="D9" s="162" t="s">
        <v>23</v>
      </c>
      <c r="E9" s="164"/>
      <c r="F9" s="8"/>
      <c r="G9" s="163"/>
      <c r="H9" s="163"/>
      <c r="I9" s="163"/>
      <c r="J9" s="163"/>
      <c r="K9" s="164"/>
      <c r="L9" s="162"/>
      <c r="M9" s="163"/>
      <c r="N9" s="164"/>
    </row>
    <row r="10" spans="2:14" ht="33.75">
      <c r="B10" s="4" t="s">
        <v>28</v>
      </c>
      <c r="C10" s="10" t="s">
        <v>31</v>
      </c>
      <c r="D10" s="4" t="s">
        <v>42</v>
      </c>
      <c r="E10" s="4" t="s">
        <v>43</v>
      </c>
      <c r="F10" s="11" t="s">
        <v>29</v>
      </c>
      <c r="G10" s="10" t="s">
        <v>30</v>
      </c>
      <c r="H10" s="4" t="s">
        <v>32</v>
      </c>
      <c r="I10" s="4" t="s">
        <v>33</v>
      </c>
      <c r="J10" s="40" t="s">
        <v>34</v>
      </c>
      <c r="K10" s="49" t="s">
        <v>35</v>
      </c>
      <c r="L10" s="4" t="s">
        <v>33</v>
      </c>
      <c r="M10" s="4" t="s">
        <v>36</v>
      </c>
      <c r="N10" s="10" t="s">
        <v>37</v>
      </c>
    </row>
    <row r="11" spans="2:14" ht="12.75">
      <c r="B11" s="76" t="s">
        <v>201</v>
      </c>
      <c r="C11" s="13" t="s">
        <v>202</v>
      </c>
      <c r="D11" s="13"/>
      <c r="E11" s="14"/>
      <c r="F11" s="15" t="s">
        <v>158</v>
      </c>
      <c r="G11" s="14"/>
      <c r="H11" s="14"/>
      <c r="I11" s="13">
        <v>1</v>
      </c>
      <c r="J11" s="36">
        <v>46669500</v>
      </c>
      <c r="K11" s="36">
        <f>SUM(J11)</f>
        <v>46669500</v>
      </c>
      <c r="L11" s="13">
        <v>1</v>
      </c>
      <c r="M11" s="13" t="s">
        <v>18</v>
      </c>
      <c r="N11" s="13" t="s">
        <v>143</v>
      </c>
    </row>
    <row r="12" spans="2:14" ht="12.75">
      <c r="B12" s="13" t="s">
        <v>201</v>
      </c>
      <c r="C12" s="13" t="s">
        <v>202</v>
      </c>
      <c r="D12" s="13"/>
      <c r="E12" s="14"/>
      <c r="F12" s="15" t="s">
        <v>159</v>
      </c>
      <c r="G12" s="14"/>
      <c r="H12" s="14"/>
      <c r="I12" s="13">
        <v>1</v>
      </c>
      <c r="J12" s="36" t="s">
        <v>189</v>
      </c>
      <c r="K12" s="36" t="s">
        <v>189</v>
      </c>
      <c r="L12" s="13">
        <v>1</v>
      </c>
      <c r="M12" s="13" t="s">
        <v>18</v>
      </c>
      <c r="N12" s="13" t="s">
        <v>143</v>
      </c>
    </row>
    <row r="13" spans="2:14" ht="12.75">
      <c r="B13" s="13" t="s">
        <v>201</v>
      </c>
      <c r="C13" s="13" t="s">
        <v>202</v>
      </c>
      <c r="D13" s="13"/>
      <c r="E13" s="14"/>
      <c r="F13" s="15" t="s">
        <v>160</v>
      </c>
      <c r="G13" s="14"/>
      <c r="H13" s="14"/>
      <c r="I13" s="13">
        <v>1</v>
      </c>
      <c r="J13" s="36" t="s">
        <v>189</v>
      </c>
      <c r="K13" s="36" t="s">
        <v>189</v>
      </c>
      <c r="L13" s="13">
        <v>1</v>
      </c>
      <c r="M13" s="13" t="s">
        <v>18</v>
      </c>
      <c r="N13" s="13" t="s">
        <v>143</v>
      </c>
    </row>
    <row r="14" spans="2:14" ht="12.75">
      <c r="B14" s="13" t="s">
        <v>201</v>
      </c>
      <c r="C14" s="13" t="s">
        <v>202</v>
      </c>
      <c r="D14" s="13"/>
      <c r="E14" s="14"/>
      <c r="F14" s="15" t="s">
        <v>161</v>
      </c>
      <c r="G14" s="14"/>
      <c r="H14" s="14"/>
      <c r="I14" s="13">
        <v>1</v>
      </c>
      <c r="J14" s="36" t="s">
        <v>189</v>
      </c>
      <c r="K14" s="36" t="s">
        <v>189</v>
      </c>
      <c r="L14" s="13">
        <v>1</v>
      </c>
      <c r="M14" s="13" t="s">
        <v>18</v>
      </c>
      <c r="N14" s="13" t="s">
        <v>143</v>
      </c>
    </row>
    <row r="15" spans="2:14" ht="12.75">
      <c r="B15" s="13" t="s">
        <v>201</v>
      </c>
      <c r="C15" s="13" t="s">
        <v>202</v>
      </c>
      <c r="D15" s="13"/>
      <c r="E15" s="14"/>
      <c r="F15" s="15" t="s">
        <v>162</v>
      </c>
      <c r="G15" s="14"/>
      <c r="H15" s="14"/>
      <c r="I15" s="13">
        <v>1</v>
      </c>
      <c r="J15" s="36" t="s">
        <v>189</v>
      </c>
      <c r="K15" s="36" t="s">
        <v>189</v>
      </c>
      <c r="L15" s="13">
        <v>1</v>
      </c>
      <c r="M15" s="13" t="s">
        <v>18</v>
      </c>
      <c r="N15" s="13" t="s">
        <v>143</v>
      </c>
    </row>
    <row r="16" spans="2:14" ht="12.75">
      <c r="B16" s="13" t="s">
        <v>201</v>
      </c>
      <c r="C16" s="13" t="s">
        <v>202</v>
      </c>
      <c r="D16" s="13"/>
      <c r="E16" s="14"/>
      <c r="F16" s="16" t="s">
        <v>163</v>
      </c>
      <c r="G16" s="14"/>
      <c r="H16" s="14"/>
      <c r="I16" s="13">
        <v>1</v>
      </c>
      <c r="J16" s="36" t="s">
        <v>189</v>
      </c>
      <c r="K16" s="36" t="s">
        <v>189</v>
      </c>
      <c r="L16" s="13">
        <v>1</v>
      </c>
      <c r="M16" s="13" t="s">
        <v>18</v>
      </c>
      <c r="N16" s="13" t="s">
        <v>143</v>
      </c>
    </row>
    <row r="17" spans="2:14" ht="12.75">
      <c r="B17" s="13" t="s">
        <v>201</v>
      </c>
      <c r="C17" s="13" t="s">
        <v>202</v>
      </c>
      <c r="D17" s="13"/>
      <c r="E17" s="14"/>
      <c r="F17" s="15" t="s">
        <v>164</v>
      </c>
      <c r="G17" s="14"/>
      <c r="H17" s="14"/>
      <c r="I17" s="13">
        <v>1</v>
      </c>
      <c r="J17" s="36" t="s">
        <v>189</v>
      </c>
      <c r="K17" s="36" t="s">
        <v>189</v>
      </c>
      <c r="L17" s="13">
        <v>1</v>
      </c>
      <c r="M17" s="13" t="s">
        <v>18</v>
      </c>
      <c r="N17" s="13" t="s">
        <v>143</v>
      </c>
    </row>
    <row r="18" spans="2:14" ht="12.75">
      <c r="B18" s="13" t="s">
        <v>201</v>
      </c>
      <c r="C18" s="13" t="s">
        <v>202</v>
      </c>
      <c r="D18" s="13"/>
      <c r="E18" s="14"/>
      <c r="F18" s="15" t="s">
        <v>165</v>
      </c>
      <c r="G18" s="14"/>
      <c r="H18" s="14"/>
      <c r="I18" s="13">
        <v>1</v>
      </c>
      <c r="J18" s="36" t="s">
        <v>189</v>
      </c>
      <c r="K18" s="36" t="s">
        <v>189</v>
      </c>
      <c r="L18" s="13">
        <v>1</v>
      </c>
      <c r="M18" s="13" t="s">
        <v>18</v>
      </c>
      <c r="N18" s="13" t="s">
        <v>143</v>
      </c>
    </row>
    <row r="19" spans="2:14" ht="13.5" thickBot="1">
      <c r="B19" s="13" t="s">
        <v>201</v>
      </c>
      <c r="C19" s="13" t="s">
        <v>202</v>
      </c>
      <c r="D19" s="64"/>
      <c r="E19" s="81"/>
      <c r="F19" s="82" t="s">
        <v>166</v>
      </c>
      <c r="G19" s="81"/>
      <c r="H19" s="81"/>
      <c r="I19" s="64">
        <v>1</v>
      </c>
      <c r="J19" s="83" t="s">
        <v>189</v>
      </c>
      <c r="K19" s="83" t="s">
        <v>189</v>
      </c>
      <c r="L19" s="64">
        <v>1</v>
      </c>
      <c r="M19" s="64" t="s">
        <v>18</v>
      </c>
      <c r="N19" s="64" t="s">
        <v>143</v>
      </c>
    </row>
    <row r="20" spans="2:14" ht="13.5" thickBot="1">
      <c r="B20" s="54"/>
      <c r="C20" s="54"/>
      <c r="D20" s="54"/>
      <c r="E20" s="3"/>
      <c r="F20" s="75" t="s">
        <v>38</v>
      </c>
      <c r="G20" s="58"/>
      <c r="H20" s="58"/>
      <c r="I20" s="59"/>
      <c r="J20" s="62"/>
      <c r="K20" s="63">
        <f>SUM(K11)</f>
        <v>46669500</v>
      </c>
      <c r="L20" s="54"/>
      <c r="M20" s="54"/>
      <c r="N20" s="54"/>
    </row>
  </sheetData>
  <sheetProtection/>
  <mergeCells count="28">
    <mergeCell ref="B1:P1"/>
    <mergeCell ref="B2:P2"/>
    <mergeCell ref="C3:D3"/>
    <mergeCell ref="E3:F3"/>
    <mergeCell ref="G3:I3"/>
    <mergeCell ref="J3:K3"/>
    <mergeCell ref="N3:O3"/>
    <mergeCell ref="L3:M3"/>
    <mergeCell ref="C4:D4"/>
    <mergeCell ref="E4:F4"/>
    <mergeCell ref="G4:I4"/>
    <mergeCell ref="N4:O4"/>
    <mergeCell ref="C5:D5"/>
    <mergeCell ref="E5:F5"/>
    <mergeCell ref="G5:I5"/>
    <mergeCell ref="N5:O5"/>
    <mergeCell ref="L4:M4"/>
    <mergeCell ref="L5:M5"/>
    <mergeCell ref="D8:E8"/>
    <mergeCell ref="G8:K9"/>
    <mergeCell ref="L8:N9"/>
    <mergeCell ref="D9:E9"/>
    <mergeCell ref="C6:D6"/>
    <mergeCell ref="E6:F6"/>
    <mergeCell ref="G6:I6"/>
    <mergeCell ref="C7:D7"/>
    <mergeCell ref="E7:F7"/>
    <mergeCell ref="G7:I7"/>
  </mergeCells>
  <printOptions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</dc:creator>
  <cp:keywords/>
  <dc:description/>
  <cp:lastModifiedBy>Luffi</cp:lastModifiedBy>
  <cp:lastPrinted>2018-01-23T12:05:54Z</cp:lastPrinted>
  <dcterms:created xsi:type="dcterms:W3CDTF">2007-10-31T20:26:05Z</dcterms:created>
  <dcterms:modified xsi:type="dcterms:W3CDTF">2019-11-21T12:07:56Z</dcterms:modified>
  <cp:category/>
  <cp:version/>
  <cp:contentType/>
  <cp:contentStatus/>
</cp:coreProperties>
</file>